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1475" windowHeight="12330" tabRatio="853" activeTab="2"/>
  </bookViews>
  <sheets>
    <sheet name="Table 1" sheetId="71" r:id="rId1"/>
    <sheet name="Graphic 1" sheetId="69" r:id="rId2"/>
    <sheet name="Graphic 2" sheetId="73" r:id="rId3"/>
    <sheet name="Dinar to Dollar Price 2018-2022" sheetId="70" r:id="rId4"/>
    <sheet name="All Year Total (2022-2018) " sheetId="68" r:id="rId5"/>
    <sheet name="All Year (2022-2018)" sheetId="67" r:id="rId6"/>
    <sheet name="All 2022" sheetId="5" r:id="rId7"/>
    <sheet name="December 2022" sheetId="1" r:id="rId8"/>
    <sheet name="November 2022" sheetId="2" r:id="rId9"/>
    <sheet name="October 2022" sheetId="4" r:id="rId10"/>
    <sheet name="September 2022" sheetId="6" r:id="rId11"/>
    <sheet name="August 2022 " sheetId="7" r:id="rId12"/>
    <sheet name="July 2022" sheetId="8" r:id="rId13"/>
    <sheet name="June 2022" sheetId="9" r:id="rId14"/>
    <sheet name="May 2022" sheetId="10" r:id="rId15"/>
    <sheet name="April 2022" sheetId="11" r:id="rId16"/>
    <sheet name="March 2022" sheetId="12" r:id="rId17"/>
    <sheet name="February 2022" sheetId="13" r:id="rId18"/>
    <sheet name="January 2022" sheetId="14" r:id="rId19"/>
    <sheet name="All 2021" sheetId="15" r:id="rId20"/>
    <sheet name="December 2021" sheetId="16" r:id="rId21"/>
    <sheet name="November 2021" sheetId="17" r:id="rId22"/>
    <sheet name="October 2021" sheetId="18" r:id="rId23"/>
    <sheet name="September 2021" sheetId="19" r:id="rId24"/>
    <sheet name="August 2021" sheetId="20" r:id="rId25"/>
    <sheet name="July 2021" sheetId="21" r:id="rId26"/>
    <sheet name="June 2021" sheetId="22" r:id="rId27"/>
    <sheet name="May 2021" sheetId="23" r:id="rId28"/>
    <sheet name="April 2021" sheetId="24" r:id="rId29"/>
    <sheet name="March 2021" sheetId="25" r:id="rId30"/>
    <sheet name="February 2021" sheetId="26" r:id="rId31"/>
    <sheet name="January 2021" sheetId="27" r:id="rId32"/>
    <sheet name="All 2020" sheetId="28" r:id="rId33"/>
    <sheet name="December 2020" sheetId="29" r:id="rId34"/>
    <sheet name="November 2020" sheetId="30" r:id="rId35"/>
    <sheet name="October 2020" sheetId="31" r:id="rId36"/>
    <sheet name="September 2020" sheetId="32" r:id="rId37"/>
    <sheet name="August 2020" sheetId="33" r:id="rId38"/>
    <sheet name="July 2020" sheetId="34" r:id="rId39"/>
    <sheet name="June 2020" sheetId="35" r:id="rId40"/>
    <sheet name="May 2020" sheetId="36" r:id="rId41"/>
    <sheet name="April 2020" sheetId="37" r:id="rId42"/>
    <sheet name="March 2020" sheetId="38" r:id="rId43"/>
    <sheet name="February 2020" sheetId="39" r:id="rId44"/>
    <sheet name="January 2020" sheetId="40" r:id="rId45"/>
    <sheet name="All 2019" sheetId="41" r:id="rId46"/>
    <sheet name="December 2019" sheetId="42" r:id="rId47"/>
    <sheet name="November 2019" sheetId="43" r:id="rId48"/>
    <sheet name="October 2019" sheetId="44" r:id="rId49"/>
    <sheet name="September 2019" sheetId="45" r:id="rId50"/>
    <sheet name="August 2019" sheetId="46" r:id="rId51"/>
    <sheet name="July 2019" sheetId="47" r:id="rId52"/>
    <sheet name="June 2019" sheetId="48" r:id="rId53"/>
    <sheet name="May 2019" sheetId="49" r:id="rId54"/>
    <sheet name="April 2019" sheetId="50" r:id="rId55"/>
    <sheet name="March 2019" sheetId="51" r:id="rId56"/>
    <sheet name="February 2019" sheetId="52" r:id="rId57"/>
    <sheet name="January 2019" sheetId="53" r:id="rId58"/>
    <sheet name="All 2018" sheetId="54" r:id="rId59"/>
    <sheet name="December 2018" sheetId="55" r:id="rId60"/>
    <sheet name="November 2018" sheetId="56" r:id="rId61"/>
    <sheet name="October 2018" sheetId="57" r:id="rId62"/>
    <sheet name="September 2018" sheetId="58" r:id="rId63"/>
    <sheet name="August 2018" sheetId="59" r:id="rId64"/>
    <sheet name="July 2018" sheetId="60" r:id="rId65"/>
    <sheet name="June 2018" sheetId="61" r:id="rId66"/>
    <sheet name="May 2018" sheetId="62" r:id="rId67"/>
    <sheet name="April 2018" sheetId="63" r:id="rId68"/>
    <sheet name="March 2018" sheetId="64" r:id="rId69"/>
    <sheet name="February 2018" sheetId="65" r:id="rId70"/>
    <sheet name="January 2018" sheetId="66" r:id="rId71"/>
  </sheets>
  <calcPr calcId="144525"/>
  <pivotCaches>
    <pivotCache cacheId="10" r:id="rId72"/>
    <pivotCache cacheId="17" r:id="rId73"/>
  </pivotCaches>
</workbook>
</file>

<file path=xl/calcChain.xml><?xml version="1.0" encoding="utf-8"?>
<calcChain xmlns="http://schemas.openxmlformats.org/spreadsheetml/2006/main">
  <c r="E17" i="68" l="1"/>
  <c r="Q11" i="71" l="1"/>
  <c r="E64" i="70"/>
  <c r="E63" i="70"/>
  <c r="E62" i="70"/>
  <c r="E61" i="70"/>
  <c r="E60" i="70"/>
  <c r="E59" i="70"/>
  <c r="E58" i="70"/>
  <c r="E57" i="70"/>
  <c r="E56" i="70"/>
  <c r="E55" i="70"/>
  <c r="E54" i="70"/>
  <c r="D53" i="70" s="1"/>
  <c r="E53" i="70"/>
  <c r="E52" i="70"/>
  <c r="E51" i="70"/>
  <c r="E50" i="70"/>
  <c r="E49" i="70"/>
  <c r="E48" i="70"/>
  <c r="E47" i="70"/>
  <c r="E46" i="70"/>
  <c r="E45" i="70"/>
  <c r="E44" i="70"/>
  <c r="E43" i="70"/>
  <c r="E42" i="70"/>
  <c r="E41" i="70"/>
  <c r="D41" i="70"/>
  <c r="E40" i="70"/>
  <c r="E39" i="70"/>
  <c r="E38" i="70"/>
  <c r="E37" i="70"/>
  <c r="E36" i="70"/>
  <c r="E35" i="70"/>
  <c r="E34" i="70"/>
  <c r="E33" i="70"/>
  <c r="E32" i="70"/>
  <c r="E31" i="70"/>
  <c r="E30" i="70"/>
  <c r="E29" i="70"/>
  <c r="D29" i="70"/>
  <c r="E28" i="70"/>
  <c r="E27" i="70"/>
  <c r="E26" i="70"/>
  <c r="E25" i="70"/>
  <c r="E24" i="70"/>
  <c r="E23" i="70"/>
  <c r="E22" i="70"/>
  <c r="E21" i="70"/>
  <c r="E20" i="70"/>
  <c r="E19" i="70"/>
  <c r="E18" i="70"/>
  <c r="E17" i="70"/>
  <c r="D17" i="70" s="1"/>
  <c r="E16" i="70"/>
  <c r="E15" i="70"/>
  <c r="E14" i="70"/>
  <c r="E13" i="70"/>
  <c r="E12" i="70"/>
  <c r="E11" i="70"/>
  <c r="E10" i="70"/>
  <c r="E9" i="70"/>
  <c r="E8" i="70"/>
  <c r="E7" i="70"/>
  <c r="D8" i="70" s="1"/>
  <c r="E6" i="70"/>
  <c r="E5" i="70"/>
  <c r="E408" i="71"/>
  <c r="E427" i="70"/>
  <c r="AA427" i="68"/>
  <c r="E9" i="68"/>
  <c r="E8" i="68"/>
  <c r="E7" i="68"/>
  <c r="E6" i="68"/>
  <c r="E5" i="68"/>
  <c r="F9" i="68"/>
  <c r="F8" i="68"/>
  <c r="F7" i="68"/>
  <c r="F6" i="68"/>
  <c r="F5" i="68"/>
  <c r="G9" i="68"/>
  <c r="G8" i="68"/>
  <c r="G7" i="68"/>
  <c r="G6" i="68"/>
  <c r="G5" i="68"/>
  <c r="AI265" i="67" l="1"/>
  <c r="AH265" i="67"/>
  <c r="AG265" i="67"/>
  <c r="AB255" i="67"/>
  <c r="AA255" i="67"/>
  <c r="Z255" i="67"/>
  <c r="U222" i="67"/>
  <c r="T222" i="67"/>
  <c r="S222" i="67"/>
  <c r="N236" i="67"/>
  <c r="M236" i="67"/>
  <c r="L236" i="67"/>
  <c r="F242" i="67"/>
  <c r="E242" i="67"/>
  <c r="D242" i="67"/>
  <c r="E243" i="5"/>
  <c r="F243" i="5"/>
  <c r="D243" i="5"/>
  <c r="F239" i="15"/>
  <c r="G239" i="15"/>
  <c r="E239" i="15"/>
  <c r="F224" i="28"/>
  <c r="G224" i="28"/>
  <c r="E224" i="28"/>
  <c r="E256" i="41"/>
  <c r="F256" i="41"/>
  <c r="D256" i="41"/>
  <c r="E266" i="54"/>
  <c r="F266" i="54"/>
  <c r="D266" i="54"/>
</calcChain>
</file>

<file path=xl/sharedStrings.xml><?xml version="1.0" encoding="utf-8"?>
<sst xmlns="http://schemas.openxmlformats.org/spreadsheetml/2006/main" count="5357" uniqueCount="1248">
  <si>
    <t>https://cbi.iq/currency_auction/view/1427</t>
  </si>
  <si>
    <t xml:space="preserve">66,350,000
</t>
  </si>
  <si>
    <t>https://cbi.iq/currency_auction/view/1426</t>
  </si>
  <si>
    <t xml:space="preserve">39,500,000
</t>
  </si>
  <si>
    <t>https://cbi.iq/currency_auction/view/1425</t>
  </si>
  <si>
    <t>https://cbi.iq/currency_auction/view/1423</t>
  </si>
  <si>
    <t>https://cbi.iq/currency_auction/view/1422</t>
  </si>
  <si>
    <t>https://cbi.iq/currency_auction/view/1421</t>
  </si>
  <si>
    <t>https://cbi.iq/currency_auction/view/1420</t>
  </si>
  <si>
    <t>https://cbi.iq/currency_auction/view/1419</t>
  </si>
  <si>
    <t>https://cbi.iq/currency_auction/view/1418</t>
  </si>
  <si>
    <t>https://cbi.iq/currency_auction/view/1417</t>
  </si>
  <si>
    <t>https://cbi.iq/currency_auction/view/1416</t>
  </si>
  <si>
    <t>https://cbi.iq/currency_auction/view/1415</t>
  </si>
  <si>
    <t>https://cbi.iq/currency_auction/view/1414</t>
  </si>
  <si>
    <t>https://cbi.iq/currency_auction/view/1413</t>
  </si>
  <si>
    <t>https://cbi.iq/currency_auction/view/1412</t>
  </si>
  <si>
    <t>https://cbi.iq/currency_auction/view/1411</t>
  </si>
  <si>
    <t>https://cbi.iq/currency_auction/view/1410</t>
  </si>
  <si>
    <t>https://cbi.iq/currency_auction/view/1409</t>
  </si>
  <si>
    <t xml:space="preserve"> 2022/12/4</t>
  </si>
  <si>
    <t>https://cbi.iq/currency_auction/view/1408</t>
  </si>
  <si>
    <t xml:space="preserve">141,767,000
</t>
  </si>
  <si>
    <t>https://cbi.iq/currency_auction/view/1407</t>
  </si>
  <si>
    <t>https://cbi.iq/currency_auction/view/1406</t>
  </si>
  <si>
    <t>https://cbi.iq/currency_auction/view/1405</t>
  </si>
  <si>
    <t>https://cbi.iq/currency_auction/view/1404</t>
  </si>
  <si>
    <t>https://cbi.iq/currency_auction/view/1403</t>
  </si>
  <si>
    <t>https://cbi.iq/currency_auction/view/1402</t>
  </si>
  <si>
    <t>https://cbi.iq/currency_auction/view/1401</t>
  </si>
  <si>
    <t>https://cbi.iq/currency_auction/view/1400</t>
  </si>
  <si>
    <t>https://cbi.iq/currency_auction/view/1399</t>
  </si>
  <si>
    <t>https://cbi.iq/currency_auction/view/1398</t>
  </si>
  <si>
    <t>https://cbi.iq/currency_auction/view/1397</t>
  </si>
  <si>
    <t>https://cbi.iq/currency_auction/view/1396</t>
  </si>
  <si>
    <t>https://cbi.iq/currency_auction/view/1395</t>
  </si>
  <si>
    <t xml:space="preserve">36,850,000
</t>
  </si>
  <si>
    <t>https://cbi.iq/currency_auction/view/1394</t>
  </si>
  <si>
    <t>https://cbi.iq/currency_auction/view/1393</t>
  </si>
  <si>
    <t>https://cbi.iq/currency_auction/view/1392</t>
  </si>
  <si>
    <t>https://cbi.iq/currency_auction/view/1391</t>
  </si>
  <si>
    <t>https://cbi.iq/currency_auction/view/1390</t>
  </si>
  <si>
    <t>https://cbi.iq/currency_auction/view/1389</t>
  </si>
  <si>
    <t>https://cbi.iq/currency_auction/view/1388</t>
  </si>
  <si>
    <t>https://cbi.iq/currency_auction/view/1387</t>
  </si>
  <si>
    <t>https://cbi.iq/currency_auction/view/1386</t>
  </si>
  <si>
    <t>https://cbi.iq/currency_auction/view/1385</t>
  </si>
  <si>
    <t>https://cbi.iq/currency_auction/view/1384</t>
  </si>
  <si>
    <t>https://cbi.iq/currency_auction/view/1383</t>
  </si>
  <si>
    <t>https://cbi.iq/currency_auction/view/1382</t>
  </si>
  <si>
    <t>https://cbi.iq/currency_auction/view/1381</t>
  </si>
  <si>
    <t>https://cbi.iq/currency_auction/view/1380</t>
  </si>
  <si>
    <t>https://cbi.iq/currency_auction/view/1379</t>
  </si>
  <si>
    <t xml:space="preserve">236,875,120
</t>
  </si>
  <si>
    <t>https://cbi.iq/currency_auction/view/1378</t>
  </si>
  <si>
    <t>https://cbi.iq/currency_auction/view/1377</t>
  </si>
  <si>
    <t>https://cbi.iq/currency_auction/view/1376</t>
  </si>
  <si>
    <t>https://cbi.iq/currency_auction/view/1375</t>
  </si>
  <si>
    <t>https://cbi.iq/currency_auction/view/1374</t>
  </si>
  <si>
    <t>https://cbi.iq/currency_auction/view/1373</t>
  </si>
  <si>
    <t>https://cbi.iq/currency_auction/view/1372</t>
  </si>
  <si>
    <t>https://cbi.iq/currency_auction/view/1371</t>
  </si>
  <si>
    <t>https://cbi.iq/currency_auction/view/1370</t>
  </si>
  <si>
    <t>https://cbi.iq/currency_auction/view/1369</t>
  </si>
  <si>
    <t>https://cbi.iq/currency_auction/view/1368</t>
  </si>
  <si>
    <t>https://cbi.iq/currency_auction/view/1367</t>
  </si>
  <si>
    <t>https://cbi.iq/currency_auction/view/1366</t>
  </si>
  <si>
    <t>https://cbi.iq/currency_auction/view/1365</t>
  </si>
  <si>
    <t>https://cbi.iq/currency_auction/view/1364</t>
  </si>
  <si>
    <t>https://cbi.iq/currency_auction/view/1363</t>
  </si>
  <si>
    <t>https://cbi.iq/currency_auction/view/1362</t>
  </si>
  <si>
    <t>https://cbi.iq/currency_auction/view/1361</t>
  </si>
  <si>
    <t>https://cbi.iq/currency_auction/view/1360</t>
  </si>
  <si>
    <t>https://cbi.iq/currency_auction/view/1359</t>
  </si>
  <si>
    <t>https://cbi.iq/currency_auction/view/1358</t>
  </si>
  <si>
    <t>https://cbi.iq/currency_auction/view/1357</t>
  </si>
  <si>
    <t>https://cbi.iq/currency_auction/view/1356</t>
  </si>
  <si>
    <t>https://cbi.iq/currency_auction/view/1355</t>
  </si>
  <si>
    <t>https://cbi.iq/currency_auction/view/1354</t>
  </si>
  <si>
    <t>https://cbi.iq/currency_auction/view/1353</t>
  </si>
  <si>
    <t>https://cbi.iq/currency_auction/view/1352</t>
  </si>
  <si>
    <t>https://cbi.iq/currency_auction/view/1351</t>
  </si>
  <si>
    <t>https://cbi.iq/currency_auction/view/1350</t>
  </si>
  <si>
    <t xml:space="preserve">205,058,250 
</t>
  </si>
  <si>
    <t>https://cbi.iq/currency_auction/view/1349</t>
  </si>
  <si>
    <t>https://cbi.iq/currency_auction/view/1348</t>
  </si>
  <si>
    <t>https://cbi.iq/currency_auction/view/1347</t>
  </si>
  <si>
    <t>https://cbi.iq/currency_auction/view/1346</t>
  </si>
  <si>
    <t>https://cbi.iq/currency_auction/view/1345</t>
  </si>
  <si>
    <t>https://cbi.iq/currency_auction/view/1344</t>
  </si>
  <si>
    <t>https://cbi.iq/currency_auction/view/1343</t>
  </si>
  <si>
    <t>https://cbi.iq/currency_auction/view/1341</t>
  </si>
  <si>
    <t>https://cbi.iq/currency_auction/view/1340</t>
  </si>
  <si>
    <t>https://cbi.iq/currency_auction/view/1339</t>
  </si>
  <si>
    <t>https://cbi.iq/currency_auction/view/1338</t>
  </si>
  <si>
    <t>https://cbi.iq/currency_auction/view/1337</t>
  </si>
  <si>
    <t>https://cbi.iq/currency_auction/view/1336</t>
  </si>
  <si>
    <t>https://cbi.iq/currency_auction/view/1335</t>
  </si>
  <si>
    <t>https://cbi.iq/currency_auction/view/1334</t>
  </si>
  <si>
    <t>https://cbi.iq/currency_auction/view/1333</t>
  </si>
  <si>
    <t>https://cbi.iq/currency_auction/view/1332</t>
  </si>
  <si>
    <t>https://cbi.iq/currency_auction/view/1331</t>
  </si>
  <si>
    <t>https://cbi.iq/currency_auction/view/1330</t>
  </si>
  <si>
    <t>https://cbi.iq/currency_auction/view/1329</t>
  </si>
  <si>
    <t>https://cbi.iq/currency_auction/view/1328</t>
  </si>
  <si>
    <t>https://cbi.iq/currency_auction/view/1327</t>
  </si>
  <si>
    <t>https://cbi.iq/currency_auction/view/1326</t>
  </si>
  <si>
    <t>https://cbi.iq/currency_auction/view/1325</t>
  </si>
  <si>
    <t>https://cbi.iq/currency_auction/view/1324</t>
  </si>
  <si>
    <t>https://cbi.iq/currency_auction/view/1323</t>
  </si>
  <si>
    <t>https://cbi.iq/currency_auction/view/1322</t>
  </si>
  <si>
    <t>https://cbi.iq/currency_auction/view/1320</t>
  </si>
  <si>
    <t>https://cbi.iq/currency_auction/view/1319</t>
  </si>
  <si>
    <t>https://cbi.iq/currency_auction/view/1318</t>
  </si>
  <si>
    <t>https://cbi.iq/currency_auction/view/1317</t>
  </si>
  <si>
    <t>https://cbi.iq/currency_auction/view/1316</t>
  </si>
  <si>
    <t>https://cbi.iq/currency_auction/view/1315</t>
  </si>
  <si>
    <t>https://cbi.iq/currency_auction/view/1314</t>
  </si>
  <si>
    <t>https://cbi.iq/currency_auction/view/1313</t>
  </si>
  <si>
    <t>https://cbi.iq/currency_auction/view/1312</t>
  </si>
  <si>
    <t>https://cbi.iq/currency_auction/view/1311</t>
  </si>
  <si>
    <t>https://cbi.iq/currency_auction/view/1310</t>
  </si>
  <si>
    <t>https://cbi.iq/currency_auction/view/1309</t>
  </si>
  <si>
    <t>https://cbi.iq/currency_auction/view/1308</t>
  </si>
  <si>
    <t>https://cbi.iq/currency_auction/view/1307</t>
  </si>
  <si>
    <t>https://cbi.iq/currency_auction/view/1306</t>
  </si>
  <si>
    <t>https://cbi.iq/currency_auction/view/1305</t>
  </si>
  <si>
    <t>https://cbi.iq/currency_auction/view/1304</t>
  </si>
  <si>
    <t>https://cbi.iq/currency_auction/view/1303</t>
  </si>
  <si>
    <t>https://cbi.iq/currency_auction/view/1302</t>
  </si>
  <si>
    <t>https://cbi.iq/currency_auction/view/1301</t>
  </si>
  <si>
    <t>https://cbi.iq/currency_auction/view/1300https://cbi.iq/currency_auction/view/1299</t>
  </si>
  <si>
    <t>https://cbi.iq/currency_auction/view/1300</t>
  </si>
  <si>
    <t>https://cbi.iq/currency_auction/view/1298</t>
  </si>
  <si>
    <t>https://cbi.iq/currency_auction/view/1297</t>
  </si>
  <si>
    <t>https://cbi.iq/currency_auction/view/1296</t>
  </si>
  <si>
    <t>https://cbi.iq/currency_auction/view/1295</t>
  </si>
  <si>
    <t>https://cbi.iq/currency_auction/view/1294</t>
  </si>
  <si>
    <t>https://cbi.iq/currency_auction/view/1293</t>
  </si>
  <si>
    <t>https://cbi.iq/currency_auction/view/1292</t>
  </si>
  <si>
    <t>https://cbi.iq/currency_auction/view/1291</t>
  </si>
  <si>
    <t>https://cbi.iq/currency_auction/view/1290</t>
  </si>
  <si>
    <t>https://cbi.iq/currency_auction/view/1289</t>
  </si>
  <si>
    <t>https://cbi.iq/currency_auction/view/1288</t>
  </si>
  <si>
    <t>https://cbi.iq/currency_auction/view/1287</t>
  </si>
  <si>
    <t>https://cbi.iq/currency_auction/view/1286</t>
  </si>
  <si>
    <t>https://cbi.iq/currency_auction/view/1285</t>
  </si>
  <si>
    <t>https://cbi.iq/currency_auction/view/1284</t>
  </si>
  <si>
    <t>https://cbi.iq/currency_auction/view/1283</t>
  </si>
  <si>
    <t>https://cbi.iq/currency_auction/view/1282</t>
  </si>
  <si>
    <t>https://cbi.iq/currency_auction/view/1281</t>
  </si>
  <si>
    <t>https://cbi.iq/currency_auction/view/1280</t>
  </si>
  <si>
    <t>https://cbi.iq/currency_auction/view/1279</t>
  </si>
  <si>
    <t>https://cbi.iq/currency_auction/view/1278</t>
  </si>
  <si>
    <t>https://cbi.iq/currency_auction/view/1276</t>
  </si>
  <si>
    <t>https://cbi.iq/currency_auction/view/1275</t>
  </si>
  <si>
    <t>https://cbi.iq/currency_auction/view/1274</t>
  </si>
  <si>
    <t>https://cbi.iq/currency_auction/view/1273</t>
  </si>
  <si>
    <t>https://cbi.iq/currency_auction/view/1272</t>
  </si>
  <si>
    <t>https://cbi.iq/currency_auction/view/1271</t>
  </si>
  <si>
    <t>https://cbi.iq/currency_auction/view/1270</t>
  </si>
  <si>
    <t>https://cbi.iq/currency_auction/view/1269</t>
  </si>
  <si>
    <t>https://cbi.iq/currency_auction/view/1268</t>
  </si>
  <si>
    <t>https://cbi.iq/currency_auction/view/1267</t>
  </si>
  <si>
    <t>https://cbi.iq/currency_auction/view/1266</t>
  </si>
  <si>
    <t>https://cbi.iq/currency_auction/view/1265</t>
  </si>
  <si>
    <t>https://cbi.iq/currency_auction/view/1264</t>
  </si>
  <si>
    <t>https://cbi.iq/currency_auction/view/1263</t>
  </si>
  <si>
    <t>https://cbi.iq/currency_auction/view/1262</t>
  </si>
  <si>
    <t>https://cbi.iq/currency_auction/view/1261</t>
  </si>
  <si>
    <t>https://cbi.iq/currency_auction/view/1260</t>
  </si>
  <si>
    <t>https://cbi.iq/currency_auction/view/1259</t>
  </si>
  <si>
    <t>https://cbi.iq/currency_auction/view/1258</t>
  </si>
  <si>
    <t>https://cbi.iq/currency_auction/view/1257</t>
  </si>
  <si>
    <t>https://cbi.iq/currency_auction/view/1256</t>
  </si>
  <si>
    <t>https://cbi.iq/currency_auction/view/1255</t>
  </si>
  <si>
    <t>https://cbi.iq/currency_auction/view/1254</t>
  </si>
  <si>
    <t>https://cbi.iq/currency_auction/view/1253</t>
  </si>
  <si>
    <t>https://cbi.iq/currency_auction/view/1252</t>
  </si>
  <si>
    <t>https://cbi.iq/currency_auction/view/1251</t>
  </si>
  <si>
    <t>https://cbi.iq/currency_auction/view/1250</t>
  </si>
  <si>
    <t>https://cbi.iq/currency_auction/view/1249</t>
  </si>
  <si>
    <t>https://cbi.iq/currency_auction/view/1248</t>
  </si>
  <si>
    <t>https://cbi.iq/currency_auction/view/1247</t>
  </si>
  <si>
    <t>https://cbi.iq/currency_auction/view/1246</t>
  </si>
  <si>
    <t>https://cbi.iq/currency_auction/view/1245</t>
  </si>
  <si>
    <t>https://cbi.iq/currency_auction/view/1244</t>
  </si>
  <si>
    <t>https://cbi.iq/currency_auction/view/1243</t>
  </si>
  <si>
    <t>https://cbi.iq/currency_auction/view/1242</t>
  </si>
  <si>
    <t>https://cbi.iq/currency_auction/view/1241</t>
  </si>
  <si>
    <t>https://cbi.iq/currency_auction/view/1240</t>
  </si>
  <si>
    <t>https://cbi.iq/currency_auction/view/1239</t>
  </si>
  <si>
    <t>https://cbi.iq/currency_auction/view/1238</t>
  </si>
  <si>
    <t>https://cbi.iq/currency_auction/view/1237</t>
  </si>
  <si>
    <t>https://cbi.iq/currency_auction/view/1236</t>
  </si>
  <si>
    <t>https://cbi.iq/currency_auction/view/1235</t>
  </si>
  <si>
    <t>https://cbi.iq/currency_auction/view/1234</t>
  </si>
  <si>
    <t>https://cbi.iq/currency_auction/view/1233</t>
  </si>
  <si>
    <t>https://cbi.iq/currency_auction/view/1232</t>
  </si>
  <si>
    <t>https://cbi.iq/currency_auction/view/1231</t>
  </si>
  <si>
    <t>https://cbi.iq/currency_auction/view/1230</t>
  </si>
  <si>
    <t>https://cbi.iq/currency_auction/view/1229</t>
  </si>
  <si>
    <t>https://cbi.iq/currency_auction/view/1228</t>
  </si>
  <si>
    <t>https://cbi.iq/currency_auction/view/1227</t>
  </si>
  <si>
    <t>https://cbi.iq/currency_auction/view/1226</t>
  </si>
  <si>
    <t>https://cbi.iq/currency_auction/view/1225</t>
  </si>
  <si>
    <t>https://cbi.iq/currency_auction/view/1224</t>
  </si>
  <si>
    <t>https://cbi.iq/currency_auction/view/1223</t>
  </si>
  <si>
    <t>https://cbi.iq/currency_auction/view/1222</t>
  </si>
  <si>
    <t>https://cbi.iq/currency_auction/view/1221</t>
  </si>
  <si>
    <t>https://cbi.iq/currency_auction/view/1220</t>
  </si>
  <si>
    <t>https://cbi.iq/currency_auction/view/1219</t>
  </si>
  <si>
    <t>https://cbi.iq/currency_auction/view/1218</t>
  </si>
  <si>
    <t>https://cbi.iq/currency_auction/view/1217</t>
  </si>
  <si>
    <t>https://cbi.iq/currency_auction/view/1216</t>
  </si>
  <si>
    <t>https://cbi.iq/currency_auction/view/1215</t>
  </si>
  <si>
    <t>https://cbi.iq/currency_auction/view/1214</t>
  </si>
  <si>
    <t>https://cbi.iq/currency_auction/view/1213</t>
  </si>
  <si>
    <t>https://cbi.iq/currency_auction/view/1212</t>
  </si>
  <si>
    <t>https://cbi.iq/currency_auction/view/1211</t>
  </si>
  <si>
    <t>https://cbi.iq/currency_auction/view/1210</t>
  </si>
  <si>
    <t>https://cbi.iq/currency_auction/view/1209</t>
  </si>
  <si>
    <t>https://cbi.iq/currency_auction/view/1208</t>
  </si>
  <si>
    <t>https://cbi.iq/currency_auction/view/1207</t>
  </si>
  <si>
    <t>https://cbi.iq/currency_auction/view/1206</t>
  </si>
  <si>
    <t>https://cbi.iq/currency_auction/view/1205</t>
  </si>
  <si>
    <t>https://cbi.iq/currency_auction/view/1204</t>
  </si>
  <si>
    <t>https://cbi.iq/currency_auction/view/1203</t>
  </si>
  <si>
    <t>https://cbi.iq/currency_auction/view/1202</t>
  </si>
  <si>
    <t>https://cbi.iq/currency_auction/view/1201</t>
  </si>
  <si>
    <t>https://cbi.iq/currency_auction/view/1200</t>
  </si>
  <si>
    <t>https://cbi.iq/currency_auction/view/1199</t>
  </si>
  <si>
    <t>https://cbi.iq/currency_auction/view/1198</t>
  </si>
  <si>
    <t>https://cbi.iq/currency_auction/view/1197</t>
  </si>
  <si>
    <t>https://cbi.iq/currency_auction/view/1196</t>
  </si>
  <si>
    <t>https://cbi.iq/currency_auction/view/1195</t>
  </si>
  <si>
    <t>https://cbi.iq/currency_auction/view/1194</t>
  </si>
  <si>
    <t>https://cbi.iq/currency_auction/view/1193</t>
  </si>
  <si>
    <t>https://cbi.iq/currency_auction/view/1192</t>
  </si>
  <si>
    <t>https://cbi.iq/currency_auction/view/1191</t>
  </si>
  <si>
    <t>https://cbi.iq/currency_auction/view/1190</t>
  </si>
  <si>
    <t>https://cbi.iq/currency_auction/view/1188</t>
  </si>
  <si>
    <t>https://cbi.iq/currency_auction/view/1187</t>
  </si>
  <si>
    <t>https://cbi.iq/currency_auction/view/1186</t>
  </si>
  <si>
    <t>https://cbi.iq/currency_auction/view/1185</t>
  </si>
  <si>
    <t>https://cbi.iq/currency_auction/view/1184</t>
  </si>
  <si>
    <t>https://cbi.iq/currency_auction/view/1183</t>
  </si>
  <si>
    <t>https://cbi.iq/currency_auction/view/1182</t>
  </si>
  <si>
    <t>https://cbi.iq/currency_auction/view/1180</t>
  </si>
  <si>
    <t>https://cbi.iq/currency_auction/view/1179</t>
  </si>
  <si>
    <t>https://cbi.iq/currency_auction/view/1178</t>
  </si>
  <si>
    <t>https://cbi.iq/currency_auction/view/1177</t>
  </si>
  <si>
    <t>https://cbi.iq/currency_auction/view/1176</t>
  </si>
  <si>
    <t>https://cbi.iq/currency_auction/view/1175</t>
  </si>
  <si>
    <t>https://cbi.iq/currency_auction/view/1174</t>
  </si>
  <si>
    <t>https://cbi.iq/currency_auction/view/1173</t>
  </si>
  <si>
    <t>https://cbi.iq/currency_auction/view/1172</t>
  </si>
  <si>
    <t>https://cbi.iq/currency_auction/view/1171</t>
  </si>
  <si>
    <t>https://cbi.iq/currency_auction/view/1170</t>
  </si>
  <si>
    <t>https://cbi.iq/currency_auction/view/1169</t>
  </si>
  <si>
    <t>https://cbi.iq/currency_auction/view/1168</t>
  </si>
  <si>
    <t>https://cbi.iq/currency_auction/view/1167</t>
  </si>
  <si>
    <t>https://cbi.iq/currency_auction/view/1166</t>
  </si>
  <si>
    <t>https://cbi.iq/currency_auction/view/1165</t>
  </si>
  <si>
    <t>https://cbi.iq/currency_auction/view/1164</t>
  </si>
  <si>
    <t>https://cbi.iq/currency_auction/view/1163</t>
  </si>
  <si>
    <t>https://cbi.iq/currency_auction/view/1162</t>
  </si>
  <si>
    <t>https://cbi.iq/currency_auction/view/1161</t>
  </si>
  <si>
    <t>https://cbi.iq/currency_auction/view/1160</t>
  </si>
  <si>
    <t>https://cbi.iq/currency_auction/view/1159</t>
  </si>
  <si>
    <t>https://cbi.iq/currency_auction/view/1158</t>
  </si>
  <si>
    <t>https://cbi.iq/currency_auction/view/1157</t>
  </si>
  <si>
    <t>https://cbi.iq/currency_auction/view/1156</t>
  </si>
  <si>
    <t>https://cbi.iq/currency_auction/view/1155</t>
  </si>
  <si>
    <t>https://cbi.iq/currency_auction/view/1154</t>
  </si>
  <si>
    <t>https://cbi.iq/currency_auction/view/1153</t>
  </si>
  <si>
    <t>https://cbi.iq/currency_auction/view/1152</t>
  </si>
  <si>
    <t>https://cbi.iq/currency_auction/view/1151</t>
  </si>
  <si>
    <t>https://cbi.iq/currency_auction/view/1143</t>
  </si>
  <si>
    <t>https://cbi.iq/currency_auction/view/1142</t>
  </si>
  <si>
    <t>https://cbi.iq/currency_auction/view/1141</t>
  </si>
  <si>
    <t>https://cbi.iq/currency_auction/view/1140</t>
  </si>
  <si>
    <t>https://cbi.iq/currency_auction/view/1139</t>
  </si>
  <si>
    <t>https://cbi.iq/currency_auction/view/1138</t>
  </si>
  <si>
    <t>https://cbi.iq/currency_auction/view/1137</t>
  </si>
  <si>
    <t>https://cbi.iq/currency_auction/view/1136</t>
  </si>
  <si>
    <t>https://cbi.iq/currency_auction/view/1135</t>
  </si>
  <si>
    <t>https://cbi.iq/currency_auction/view/1134</t>
  </si>
  <si>
    <t>https://cbi.iq/currency_auction/view/1131</t>
  </si>
  <si>
    <t>https://cbi.iq/currency_auction/view/1130</t>
  </si>
  <si>
    <t>https://cbi.iq/currency_auction/view/1129</t>
  </si>
  <si>
    <t>https://cbi.iq/currency_auction/view/1128</t>
  </si>
  <si>
    <t>https://cbi.iq/currency_auction/view/1127</t>
  </si>
  <si>
    <t>https://cbi.iq/currency_auction/view/1126</t>
  </si>
  <si>
    <t>https://cbi.iq/currency_auction/view/1125</t>
  </si>
  <si>
    <t>https://cbi.iq/currency_auction/view/1124</t>
  </si>
  <si>
    <t>https://cbi.iq/currency_auction/view/1123</t>
  </si>
  <si>
    <t>https://cbi.iq/currency_auction/view/1122</t>
  </si>
  <si>
    <t>https://cbi.iq/currency_auction/view/1121</t>
  </si>
  <si>
    <t>https://cbi.iq/currency_auction/view/1120</t>
  </si>
  <si>
    <t>https://cbi.iq/currency_auction/view/1119</t>
  </si>
  <si>
    <t>https://cbi.iq/currency_auction/view/1118</t>
  </si>
  <si>
    <t>https://cbi.iq/currency_auction/view/1117</t>
  </si>
  <si>
    <t>https://cbi.iq/currency_auction/view/1116</t>
  </si>
  <si>
    <t>https://cbi.iq/currency_auction/view/1115</t>
  </si>
  <si>
    <t>https://cbi.iq/currency_auction/view/1113</t>
  </si>
  <si>
    <t>https://cbi.iq/currency_auction/view/1112</t>
  </si>
  <si>
    <t>https://cbi.iq/currency_auction/view/1111</t>
  </si>
  <si>
    <t>https://cbi.iq/currency_auction/view/1110</t>
  </si>
  <si>
    <t>https://cbi.iq/currency_auction/view/1109</t>
  </si>
  <si>
    <t>https://cbi.iq/currency_auction/view/1108</t>
  </si>
  <si>
    <t>https://cbi.iq/currency_auction/view/1107</t>
  </si>
  <si>
    <t>https://cbi.iq/currency_auction/view/1106</t>
  </si>
  <si>
    <t>https://cbi.iq/currency_auction/view/1105</t>
  </si>
  <si>
    <t>https://cbi.iq/currency_auction/view/1104</t>
  </si>
  <si>
    <t>https://cbi.iq/currency_auction/view/1103</t>
  </si>
  <si>
    <t>https://cbi.iq/currency_auction/view/1102</t>
  </si>
  <si>
    <t>https://cbi.iq/currency_auction/view/1101</t>
  </si>
  <si>
    <t>https://cbi.iq/currency_auction/view/1100</t>
  </si>
  <si>
    <t>https://cbi.iq/currency_auction/view/1099</t>
  </si>
  <si>
    <t>https://cbi.iq/currency_auction/view/1098</t>
  </si>
  <si>
    <t>https://cbi.iq/currency_auction/view/1097</t>
  </si>
  <si>
    <t>https://cbi.iq/currency_auction/view/1096</t>
  </si>
  <si>
    <t>https://cbi.iq/currency_auction/view/1095</t>
  </si>
  <si>
    <t>https://cbi.iq/currency_auction/view/1094</t>
  </si>
  <si>
    <t>https://cbi.iq/currency_auction/view/1093</t>
  </si>
  <si>
    <t>https://cbi.iq/currency_auction/view/1092</t>
  </si>
  <si>
    <t>https://cbi.iq/currency_auction/view/1091</t>
  </si>
  <si>
    <t>https://cbi.iq/currency_auction/view/1090</t>
  </si>
  <si>
    <t>https://cbi.iq/currency_auction/view/1089</t>
  </si>
  <si>
    <t>https://cbi.iq/currency_auction/view/1088</t>
  </si>
  <si>
    <t>https://cbi.iq/currency_auction/view/1087</t>
  </si>
  <si>
    <t>https://cbi.iq/currency_auction/view/1086</t>
  </si>
  <si>
    <t>https://cbi.iq/currency_auction/view/1085</t>
  </si>
  <si>
    <t>https://cbi.iq/currency_auction/view/1084</t>
  </si>
  <si>
    <t>https://cbi.iq/currency_auction/view/1083</t>
  </si>
  <si>
    <t>https://cbi.iq/currency_auction/view/1082</t>
  </si>
  <si>
    <t>https://cbi.iq/currency_auction/view/1081</t>
  </si>
  <si>
    <t>https://cbi.iq/currency_auction/view/1080</t>
  </si>
  <si>
    <t>https://cbi.iq/currency_auction/view/1079</t>
  </si>
  <si>
    <t>https://cbi.iq/currency_auction/view/1078</t>
  </si>
  <si>
    <t>https://cbi.iq/currency_auction/view/1077</t>
  </si>
  <si>
    <t>https://cbi.iq/currency_auction/view/1076</t>
  </si>
  <si>
    <t>https://cbi.iq/currency_auction/view/1075</t>
  </si>
  <si>
    <t>https://cbi.iq/currency_auction/view/1074</t>
  </si>
  <si>
    <t>https://cbi.iq/currency_auction/view/1073</t>
  </si>
  <si>
    <t>https://cbi.iq/currency_auction/view/1072</t>
  </si>
  <si>
    <t>https://cbi.iq/currency_auction/view/1071</t>
  </si>
  <si>
    <t>https://cbi.iq/currency_auction/view/1070</t>
  </si>
  <si>
    <t>https://cbi.iq/currency_auction/view/1069</t>
  </si>
  <si>
    <t>https://cbi.iq/currency_auction/view/1068</t>
  </si>
  <si>
    <t>https://cbi.iq/currency_auction/view/1067</t>
  </si>
  <si>
    <t>https://cbi.iq/currency_auction/view/1066</t>
  </si>
  <si>
    <t>https://cbi.iq/currency_auction/view/1065</t>
  </si>
  <si>
    <t>https://cbi.iq/currency_auction/view/1064</t>
  </si>
  <si>
    <t>https://cbi.iq/currency_auction/view/1063</t>
  </si>
  <si>
    <t>https://cbi.iq/currency_auction/view/1062</t>
  </si>
  <si>
    <t>https://cbi.iq/currency_auction/view/1061</t>
  </si>
  <si>
    <t>https://cbi.iq/currency_auction/view/1060</t>
  </si>
  <si>
    <t>https://cbi.iq/currency_auction/view/1059</t>
  </si>
  <si>
    <t>https://cbi.iq/currency_auction/view/1058</t>
  </si>
  <si>
    <t>https://cbi.iq/currency_auction/view/1056</t>
  </si>
  <si>
    <t>https://cbi.iq/currency_auction/view/1055</t>
  </si>
  <si>
    <t>https://cbi.iq/currency_auction/view/1054</t>
  </si>
  <si>
    <t>https://cbi.iq/currency_auction/view/1053</t>
  </si>
  <si>
    <t>https://cbi.iq/currency_auction/view/1052</t>
  </si>
  <si>
    <t>https://cbi.iq/currency_auction/view/1051</t>
  </si>
  <si>
    <t>https://cbi.iq/currency_auction/view/1050</t>
  </si>
  <si>
    <t>https://cbi.iq/currency_auction/view/1049</t>
  </si>
  <si>
    <t>https://cbi.iq/currency_auction/view/1048</t>
  </si>
  <si>
    <t>https://cbi.iq/currency_auction/view/1047</t>
  </si>
  <si>
    <t>https://cbi.iq/currency_auction/view/1046</t>
  </si>
  <si>
    <t>https://cbi.iq/currency_auction/view/1045</t>
  </si>
  <si>
    <t>https://cbi.iq/currency_auction/view/1044</t>
  </si>
  <si>
    <t>https://cbi.iq/currency_auction/view/1043</t>
  </si>
  <si>
    <t>https://cbi.iq/currency_auction/view/1042</t>
  </si>
  <si>
    <t>https://cbi.iq/currency_auction/view/1041</t>
  </si>
  <si>
    <t>https://cbi.iq/currency_auction/view/1040</t>
  </si>
  <si>
    <t>https://cbi.iq/currency_auction/view/1039</t>
  </si>
  <si>
    <t>https://cbi.iq/currency_auction/view/1038</t>
  </si>
  <si>
    <t>https://cbi.iq/currency_auction/view/1037</t>
  </si>
  <si>
    <t>https://cbi.iq/currency_auction/view/1036</t>
  </si>
  <si>
    <t>https://cbi.iq/currency_auction/view/1035</t>
  </si>
  <si>
    <t>https://cbi.iq/currency_auction/view/1034</t>
  </si>
  <si>
    <t>https://cbi.iq/currency_auction/view/1033</t>
  </si>
  <si>
    <t>https://cbi.iq/currency_auction/view/1032</t>
  </si>
  <si>
    <t>https://cbi.iq/currency_auction/view/1031</t>
  </si>
  <si>
    <t>https://cbi.iq/currency_auction/view/1030</t>
  </si>
  <si>
    <t>https://cbi.iq/currency_auction/view/1029</t>
  </si>
  <si>
    <t>https://cbi.iq/currency_auction/view/1028</t>
  </si>
  <si>
    <t>https://cbi.iq/currency_auction/view/1027</t>
  </si>
  <si>
    <t>https://cbi.iq/currency_auction/view/1026</t>
  </si>
  <si>
    <t>https://cbi.iq/currency_auction/view/1025</t>
  </si>
  <si>
    <t>https://cbi.iq/currency_auction/view/1024</t>
  </si>
  <si>
    <t>https://cbi.iq/currency_auction/view/1023</t>
  </si>
  <si>
    <t>https://cbi.iq/currency_auction/view/1022</t>
  </si>
  <si>
    <t>https://cbi.iq/currency_auction/view/1021</t>
  </si>
  <si>
    <t>https://cbi.iq/currency_auction/view/1020</t>
  </si>
  <si>
    <t>https://cbi.iq/currency_auction/view/1019</t>
  </si>
  <si>
    <t>https://cbi.iq/currency_auction/view/1018</t>
  </si>
  <si>
    <t>https://cbi.iq/currency_auction/view/1017</t>
  </si>
  <si>
    <t>https://cbi.iq/currency_auction/view/1016</t>
  </si>
  <si>
    <t>https://cbi.iq/currency_auction/view/1015</t>
  </si>
  <si>
    <t>https://cbi.iq/currency_auction/view/1014</t>
  </si>
  <si>
    <t>https://cbi.iq/currency_auction/view/1013</t>
  </si>
  <si>
    <t>https://cbi.iq/currency_auction/view/1012</t>
  </si>
  <si>
    <t>https://cbi.iq/currency_auction/view/1011</t>
  </si>
  <si>
    <t>https://cbi.iq/currency_auction/view/1010</t>
  </si>
  <si>
    <t>https://cbi.iq/currency_auction/view/1009</t>
  </si>
  <si>
    <t>https://cbi.iq/currency_auction/view/1008</t>
  </si>
  <si>
    <t>https://cbi.iq/currency_auction/view/1007</t>
  </si>
  <si>
    <t>https://cbi.iq/currency_auction/view/1006</t>
  </si>
  <si>
    <t>https://cbi.iq/currency_auction/view/1005</t>
  </si>
  <si>
    <t>https://cbi.iq/currency_auction/view/1004</t>
  </si>
  <si>
    <t>https://cbi.iq/currency_auction/view/1003</t>
  </si>
  <si>
    <t>https://cbi.iq/currency_auction/view/1002</t>
  </si>
  <si>
    <t>https://cbi.iq/currency_auction/view/1001</t>
  </si>
  <si>
    <t>https://cbi.iq/currency_auction/view/1000</t>
  </si>
  <si>
    <t>https://cbi.iq/currency_auction/view/999</t>
  </si>
  <si>
    <t>https://cbi.iq/currency_auction/view/998</t>
  </si>
  <si>
    <t>https://cbi.iq/currency_auction/view/997</t>
  </si>
  <si>
    <t>https://cbi.iq/currency_auction/view/996</t>
  </si>
  <si>
    <t>https://cbi.iq/currency_auction/view/995</t>
  </si>
  <si>
    <t>https://cbi.iq/currency_auction/view/994</t>
  </si>
  <si>
    <t>https://cbi.iq/currency_auction/view/993</t>
  </si>
  <si>
    <t>https://cbi.iq/currency_auction/view/992</t>
  </si>
  <si>
    <t>https://cbi.iq/currency_auction/view/991</t>
  </si>
  <si>
    <t>https://cbi.iq/currency_auction/view/990</t>
  </si>
  <si>
    <t>https://cbi.iq/currency_auction/view/989</t>
  </si>
  <si>
    <t>https://cbi.iq/currency_auction/view/988</t>
  </si>
  <si>
    <t>https://cbi.iq/currency_auction/view/987</t>
  </si>
  <si>
    <t>https://cbi.iq/currency_auction/view/986</t>
  </si>
  <si>
    <t>https://cbi.iq/currency_auction/view/985</t>
  </si>
  <si>
    <t>https://cbi.iq/currency_auction/view/984</t>
  </si>
  <si>
    <t>https://cbi.iq/currency_auction/view/983</t>
  </si>
  <si>
    <t>https://cbi.iq/currency_auction/view/982</t>
  </si>
  <si>
    <t>https://cbi.iq/currency_auction/view/981</t>
  </si>
  <si>
    <t>https://cbi.iq/currency_auction/view/980</t>
  </si>
  <si>
    <t>https://cbi.iq/currency_auction/view/979</t>
  </si>
  <si>
    <t>https://cbi.iq/currency_auction/view/978</t>
  </si>
  <si>
    <t>https://cbi.iq/currency_auction/view/977</t>
  </si>
  <si>
    <t>https://cbi.iq/currency_auction/view/976</t>
  </si>
  <si>
    <t>https://cbi.iq/currency_auction/view/975</t>
  </si>
  <si>
    <t>https://cbi.iq/currency_auction/view/974</t>
  </si>
  <si>
    <t>https://cbi.iq/currency_auction/view/973</t>
  </si>
  <si>
    <t>https://cbi.iq/currency_auction/view/972</t>
  </si>
  <si>
    <t>https://cbi.iq/currency_auction/view/971</t>
  </si>
  <si>
    <t>https://cbi.iq/currency_auction/view/970</t>
  </si>
  <si>
    <t>https://cbi.iq/currency_auction/view/969</t>
  </si>
  <si>
    <t>https://cbi.iq/currency_auction/view/968</t>
  </si>
  <si>
    <t>https://cbi.iq/currency_auction/view/967</t>
  </si>
  <si>
    <t>https://cbi.iq/currency_auction/view/966</t>
  </si>
  <si>
    <t>https://cbi.iq/currency_auction/view/965</t>
  </si>
  <si>
    <t>https://cbi.iq/currency_auction/view/964</t>
  </si>
  <si>
    <t>https://cbi.iq/currency_auction/view/963</t>
  </si>
  <si>
    <t>https://cbi.iq/currency_auction/view/962</t>
  </si>
  <si>
    <t>https://cbi.iq/currency_auction/view/961</t>
  </si>
  <si>
    <t>https://cbi.iq/currency_auction/view/960</t>
  </si>
  <si>
    <t>https://cbi.iq/currency_auction/view/959</t>
  </si>
  <si>
    <t>https://cbi.iq/currency_auction/view/958</t>
  </si>
  <si>
    <t>https://cbi.iq/currency_auction/view/957</t>
  </si>
  <si>
    <t>https://cbi.iq/currency_auction/view/956</t>
  </si>
  <si>
    <t>https://cbi.iq/currency_auction/view/955</t>
  </si>
  <si>
    <t>https://cbi.iq/currency_auction/view/954</t>
  </si>
  <si>
    <t>https://cbi.iq/currency_auction/view/953</t>
  </si>
  <si>
    <t>https://cbi.iq/currency_auction/view/952</t>
  </si>
  <si>
    <t>https://cbi.iq/currency_auction/view/951</t>
  </si>
  <si>
    <t>https://cbi.iq/currency_auction/view/950</t>
  </si>
  <si>
    <t>https://cbi.iq/currency_auction/view/949</t>
  </si>
  <si>
    <t>https://cbi.iq/currency_auction/view/948</t>
  </si>
  <si>
    <t>https://cbi.iq/currency_auction/view/947</t>
  </si>
  <si>
    <t>https://cbi.iq/currency_auction/view/946</t>
  </si>
  <si>
    <t>https://cbi.iq/currency_auction/view/945</t>
  </si>
  <si>
    <t>https://cbi.iq/currency_auction/view/944</t>
  </si>
  <si>
    <t>https://cbi.iq/currency_auction/view/943</t>
  </si>
  <si>
    <t>https://cbi.iq/currency_auction/view/942</t>
  </si>
  <si>
    <t>https://cbi.iq/currency_auction/view/941</t>
  </si>
  <si>
    <t>https://cbi.iq/currency_auction/view/940</t>
  </si>
  <si>
    <t>https://cbi.iq/currency_auction/view/939</t>
  </si>
  <si>
    <t>https://cbi.iq/currency_auction/view/937</t>
  </si>
  <si>
    <t>https://cbi.iq/currency_auction/view/936</t>
  </si>
  <si>
    <t>https://cbi.iq/currency_auction/view/935</t>
  </si>
  <si>
    <t>https://cbi.iq/currency_auction/view/934</t>
  </si>
  <si>
    <t>https://cbi.iq/currency_auction/view/933</t>
  </si>
  <si>
    <t>https://cbi.iq/currency_auction/view/932</t>
  </si>
  <si>
    <t>https://cbi.iq/currency_auction/view/931</t>
  </si>
  <si>
    <t>https://cbi.iq/currency_auction/view/930</t>
  </si>
  <si>
    <t>https://cbi.iq/currency_auction/view/929</t>
  </si>
  <si>
    <t>https://cbi.iq/currency_auction/view/928</t>
  </si>
  <si>
    <t>https://cbi.iq/currency_auction/view/927</t>
  </si>
  <si>
    <t>https://cbi.iq/currency_auction/view/926</t>
  </si>
  <si>
    <t>https://cbi.iq/currency_auction/view/925</t>
  </si>
  <si>
    <t>https://cbi.iq/currency_auction/view/924</t>
  </si>
  <si>
    <t>https://cbi.iq/currency_auction/view/923</t>
  </si>
  <si>
    <t>https://cbi.iq/currency_auction/view/922</t>
  </si>
  <si>
    <t>https://cbi.iq/currency_auction/view/921</t>
  </si>
  <si>
    <t>https://cbi.iq/currency_auction/view/920</t>
  </si>
  <si>
    <t>https://cbi.iq/currency_auction/view/919</t>
  </si>
  <si>
    <t>https://cbi.iq/currency_auction/view/918</t>
  </si>
  <si>
    <t>https://cbi.iq/currency_auction/view/917</t>
  </si>
  <si>
    <t>https://cbi.iq/currency_auction/view/916</t>
  </si>
  <si>
    <t>https://cbi.iq/currency_auction/view/915</t>
  </si>
  <si>
    <t>https://cbi.iq/currency_auction/view/914</t>
  </si>
  <si>
    <t>https://cbi.iq/currency_auction/view/913</t>
  </si>
  <si>
    <t>https://cbi.iq/currency_auction/view/912</t>
  </si>
  <si>
    <t>https://cbi.iq/currency_auction/view/911</t>
  </si>
  <si>
    <t>https://cbi.iq/currency_auction/view/910</t>
  </si>
  <si>
    <t>https://cbi.iq/currency_auction/view/909</t>
  </si>
  <si>
    <t>https://cbi.iq/currency_auction/view/908</t>
  </si>
  <si>
    <t>https://cbi.iq/currency_auction/view/907</t>
  </si>
  <si>
    <t>https://cbi.iq/currency_auction/view/906</t>
  </si>
  <si>
    <t>https://cbi.iq/currency_auction/view/905</t>
  </si>
  <si>
    <t>https://cbi.iq/currency_auction/view/904</t>
  </si>
  <si>
    <t>https://cbi.iq/currency_auction/view/903</t>
  </si>
  <si>
    <t>https://cbi.iq/currency_auction/view/902</t>
  </si>
  <si>
    <t>https://cbi.iq/currency_auction/view/901</t>
  </si>
  <si>
    <t>https://cbi.iq/currency_auction/view/900</t>
  </si>
  <si>
    <t>https://cbi.iq/currency_auction/view/899</t>
  </si>
  <si>
    <t>https://cbi.iq/currency_auction/view/898</t>
  </si>
  <si>
    <t>https://cbi.iq/currency_auction/view/897</t>
  </si>
  <si>
    <t>https://cbi.iq/currency_auction/view/896</t>
  </si>
  <si>
    <t>https://cbi.iq/currency_auction/view/895</t>
  </si>
  <si>
    <t>https://cbi.iq/currency_auction/view/894</t>
  </si>
  <si>
    <t>https://cbi.iq/currency_auction/view/893</t>
  </si>
  <si>
    <t>https://cbi.iq/currency_auction/view/892</t>
  </si>
  <si>
    <t>https://cbi.iq/currency_auction/view/891</t>
  </si>
  <si>
    <t>https://cbi.iq/currency_auction/view/890</t>
  </si>
  <si>
    <t>https://cbi.iq/currency_auction/view/889</t>
  </si>
  <si>
    <t>https://cbi.iq/currency_auction/view/888</t>
  </si>
  <si>
    <t>https://cbi.iq/currency_auction/view/887</t>
  </si>
  <si>
    <t>https://cbi.iq/currency_auction/view/886</t>
  </si>
  <si>
    <t>https://cbi.iq/currency_auction/view/885</t>
  </si>
  <si>
    <t>https://cbi.iq/currency_auction/view/884</t>
  </si>
  <si>
    <t>https://cbi.iq/currency_auction/view/883</t>
  </si>
  <si>
    <t>https://cbi.iq/currency_auction/view/882</t>
  </si>
  <si>
    <t>https://cbi.iq/currency_auction/view/881</t>
  </si>
  <si>
    <t>https://cbi.iq/currency_auction/view/880</t>
  </si>
  <si>
    <t>https://cbi.iq/currency_auction/view/879</t>
  </si>
  <si>
    <t>https://cbi.iq/currency_auction/view/878</t>
  </si>
  <si>
    <t>https://cbi.iq/currency_auction/view/877</t>
  </si>
  <si>
    <t>https://cbi.iq/currency_auction/view/876</t>
  </si>
  <si>
    <t>https://cbi.iq/currency_auction/view/875</t>
  </si>
  <si>
    <t>https://cbi.iq/currency_auction/view/874</t>
  </si>
  <si>
    <t>https://cbi.iq/currency_auction/view/873</t>
  </si>
  <si>
    <t>https://cbi.iq/currency_auction/view/872</t>
  </si>
  <si>
    <t>https://cbi.iq/currency_auction/view/871</t>
  </si>
  <si>
    <t>https://cbi.iq/currency_auction/view/870</t>
  </si>
  <si>
    <t>https://cbi.iq/currency_auction/view/868</t>
  </si>
  <si>
    <t>https://cbi.iq/currency_auction/view/867</t>
  </si>
  <si>
    <t>https://cbi.iq/currency_auction/view/866</t>
  </si>
  <si>
    <t>https://cbi.iq/currency_auction/view/865</t>
  </si>
  <si>
    <t>https://cbi.iq/currency_auction/view/864</t>
  </si>
  <si>
    <t>https://cbi.iq/currency_auction/view/863</t>
  </si>
  <si>
    <t>https://cbi.iq/currency_auction/view/862</t>
  </si>
  <si>
    <t>https://cbi.iq/currency_auction/view/861</t>
  </si>
  <si>
    <t>https://cbi.iq/currency_auction/view/860</t>
  </si>
  <si>
    <t>https://cbi.iq/currency_auction/view/859</t>
  </si>
  <si>
    <t>https://cbi.iq/currency_auction/view/858</t>
  </si>
  <si>
    <t>https://cbi.iq/currency_auction/view/857</t>
  </si>
  <si>
    <t>https://cbi.iq/currency_auction/view/856</t>
  </si>
  <si>
    <t>https://cbi.iq/currency_auction/view/855</t>
  </si>
  <si>
    <t>https://cbi.iq/currency_auction/view/854</t>
  </si>
  <si>
    <t>https://cbi.iq/currency_auction/view/853</t>
  </si>
  <si>
    <t>https://cbi.iq/currency_auction/view/852</t>
  </si>
  <si>
    <t>https://cbi.iq/currency_auction/view/851</t>
  </si>
  <si>
    <t>https://cbi.iq/currency_auction/view/850</t>
  </si>
  <si>
    <t>https://cbi.iq/currency_auction/view/849</t>
  </si>
  <si>
    <t>https://cbi.iq/currency_auction/view/848</t>
  </si>
  <si>
    <t>https://cbi.iq/currency_auction/view/847</t>
  </si>
  <si>
    <t>https://cbi.iq/currency_auction/view/846</t>
  </si>
  <si>
    <t>https://cbi.iq/currency_auction/view/845</t>
  </si>
  <si>
    <t>https://cbi.iq/currency_auction/view/844</t>
  </si>
  <si>
    <t>https://cbi.iq/currency_auction/view/843</t>
  </si>
  <si>
    <t>https://cbi.iq/currency_auction/view/842</t>
  </si>
  <si>
    <t>https://cbi.iq/currency_auction/view/841</t>
  </si>
  <si>
    <t>https://cbi.iq/currency_auction/view/840</t>
  </si>
  <si>
    <t>https://cbi.iq/currency_auction/view/839</t>
  </si>
  <si>
    <t>https://cbi.iq/currency_auction/view/838</t>
  </si>
  <si>
    <t>https://cbi.iq/currency_auction/view/837</t>
  </si>
  <si>
    <t>https://cbi.iq/currency_auction/view/836</t>
  </si>
  <si>
    <t>https://cbi.iq/currency_auction/view/835</t>
  </si>
  <si>
    <t>https://cbi.iq/currency_auction/view/834</t>
  </si>
  <si>
    <t>https://cbi.iq/currency_auction/view/833</t>
  </si>
  <si>
    <t>https://cbi.iq/currency_auction/view/832</t>
  </si>
  <si>
    <t>https://cbi.iq/currency_auction/view/831</t>
  </si>
  <si>
    <t>https://cbi.iq/currency_auction/view/830</t>
  </si>
  <si>
    <t>https://cbi.iq/currency_auction/view/829</t>
  </si>
  <si>
    <t>https://cbi.iq/currency_auction/view/828</t>
  </si>
  <si>
    <t>https://cbi.iq/currency_auction/view/827</t>
  </si>
  <si>
    <t>https://cbi.iq/currency_auction/view/826</t>
  </si>
  <si>
    <t>https://cbi.iq/currency_auction/view/825</t>
  </si>
  <si>
    <t>https://cbi.iq/currency_auction/view/824</t>
  </si>
  <si>
    <t>https://cbi.iq/currency_auction/view/823</t>
  </si>
  <si>
    <t>https://cbi.iq/currency_auction/view/822</t>
  </si>
  <si>
    <t>https://cbi.iq/currency_auction/view/821</t>
  </si>
  <si>
    <t>https://cbi.iq/currency_auction/view/820</t>
  </si>
  <si>
    <t>https://cbi.iq/currency_auction/view/819</t>
  </si>
  <si>
    <t>https://cbi.iq/currency_auction/view/818</t>
  </si>
  <si>
    <t>https://cbi.iq/currency_auction/view/817</t>
  </si>
  <si>
    <t xml:space="preserve">240,031,000
</t>
  </si>
  <si>
    <t>https://cbi.iq/currency_auction/view/816</t>
  </si>
  <si>
    <t>https://cbi.iq/currency_auction/view/815</t>
  </si>
  <si>
    <t>https://cbi.iq/currency_auction/view/814</t>
  </si>
  <si>
    <t>https://cbi.iq/currency_auction/view/813</t>
  </si>
  <si>
    <t>https://cbi.iq/currency_auction/view/812</t>
  </si>
  <si>
    <t>https://cbi.iq/currency_auction/view/811</t>
  </si>
  <si>
    <t>https://cbi.iq/currency_auction/view/810</t>
  </si>
  <si>
    <t>https://cbi.iq/currency_auction/view/809</t>
  </si>
  <si>
    <t>https://cbi.iq/currency_auction/view/808</t>
  </si>
  <si>
    <t>https://cbi.iq/currency_auction/view/807</t>
  </si>
  <si>
    <t>https://cbi.iq/currency_auction/view/806</t>
  </si>
  <si>
    <t>https://cbi.iq/currency_auction/view/805</t>
  </si>
  <si>
    <t>https://cbi.iq/currency_auction/view/804</t>
  </si>
  <si>
    <t>https://cbi.iq/currency_auction/view/803</t>
  </si>
  <si>
    <t>https://cbi.iq/currency_auction/view/802</t>
  </si>
  <si>
    <t>https://cbi.iq/currency_auction/view/801</t>
  </si>
  <si>
    <t>https://cbi.iq/currency_auction/view/800</t>
  </si>
  <si>
    <t>https://cbi.iq/currency_auction/view/798</t>
  </si>
  <si>
    <t>https://cbi.iq/currency_auction/view/797</t>
  </si>
  <si>
    <t>https://cbi.iq/currency_auction/view/796</t>
  </si>
  <si>
    <t>https://cbi.iq/currency_auction/view/795</t>
  </si>
  <si>
    <t>https://cbi.iq/currency_auction/view/794</t>
  </si>
  <si>
    <t>https://cbi.iq/currency_auction/view/793</t>
  </si>
  <si>
    <t>https://cbi.iq/currency_auction/view/792</t>
  </si>
  <si>
    <t>https://cbi.iq/currency_auction/view/791</t>
  </si>
  <si>
    <t>https://cbi.iq/currency_auction/view/790</t>
  </si>
  <si>
    <t>https://cbi.iq/currency_auction/view/789</t>
  </si>
  <si>
    <t>https://cbi.iq/currency_auction/view/788</t>
  </si>
  <si>
    <t>https://cbi.iq/currency_auction/view/787</t>
  </si>
  <si>
    <t>https://cbi.iq/currency_auction/view/786</t>
  </si>
  <si>
    <t>https://cbi.iq/currency_auction/view/785</t>
  </si>
  <si>
    <t>https://cbi.iq/currency_auction/view/784</t>
  </si>
  <si>
    <t>https://cbi.iq/currency_auction/view/782</t>
  </si>
  <si>
    <t>https://cbi.iq/currency_auction/view/781</t>
  </si>
  <si>
    <t>https://cbi.iq/currency_auction/view/780</t>
  </si>
  <si>
    <t>https://cbi.iq/currency_auction/view/779</t>
  </si>
  <si>
    <t>https://cbi.iq/currency_auction/view/778</t>
  </si>
  <si>
    <t>https://cbi.iq/currency_auction/view/776</t>
  </si>
  <si>
    <t>https://cbi.iq/currency_auction/view/775</t>
  </si>
  <si>
    <t>https://cbi.iq/currency_auction/view/774</t>
  </si>
  <si>
    <t>https://cbi.iq/currency_auction/view/773</t>
  </si>
  <si>
    <t>https://cbi.iq/currency_auction/view/772</t>
  </si>
  <si>
    <t>https://cbi.iq/currency_auction/view/771</t>
  </si>
  <si>
    <t>https://cbi.iq/currency_auction/view/770</t>
  </si>
  <si>
    <t>https://cbi.iq/currency_auction/view/769</t>
  </si>
  <si>
    <t xml:space="preserve">205,359,548
</t>
  </si>
  <si>
    <t>https://cbi.iq/currency_auction/view/768</t>
  </si>
  <si>
    <t>https://cbi.iq/currency_auction/view/767</t>
  </si>
  <si>
    <t>https://cbi.iq/currency_auction/view/766</t>
  </si>
  <si>
    <t>https://cbi.iq/currency_auction/view/765</t>
  </si>
  <si>
    <t>https://cbi.iq/currency_auction/view/764</t>
  </si>
  <si>
    <t>https://cbi.iq/currency_auction/view/763</t>
  </si>
  <si>
    <t>https://cbi.iq/currency_auction/view/762</t>
  </si>
  <si>
    <t>https://cbi.iq/currency_auction/view/761</t>
  </si>
  <si>
    <t>https://cbi.iq/currency_auction/view/760</t>
  </si>
  <si>
    <t>https://cbi.iq/currency_auction/view/759</t>
  </si>
  <si>
    <t>https://cbi.iq/currency_auction/view/758</t>
  </si>
  <si>
    <t>https://cbi.iq/currency_auction/view/757</t>
  </si>
  <si>
    <t>https://cbi.iq/currency_auction/view/756</t>
  </si>
  <si>
    <t>https://cbi.iq/currency_auction/view/755</t>
  </si>
  <si>
    <t>https://cbi.iq/currency_auction/view/754</t>
  </si>
  <si>
    <t>https://cbi.iq/currency_auction/view/753</t>
  </si>
  <si>
    <t>https://cbi.iq/currency_auction/view/752</t>
  </si>
  <si>
    <t>https://cbi.iq/currency_auction/view/751</t>
  </si>
  <si>
    <t>https://cbi.iq/currency_auction/view/750</t>
  </si>
  <si>
    <t>https://cbi.iq/currency_auction/view/749</t>
  </si>
  <si>
    <t>https://cbi.iq/currency_auction/view/748</t>
  </si>
  <si>
    <t>https://cbi.iq/currency_auction/view/746</t>
  </si>
  <si>
    <t>https://cbi.iq/currency_auction/view/745</t>
  </si>
  <si>
    <t>https://cbi.iq/currency_auction/view/744</t>
  </si>
  <si>
    <t>https://cbi.iq/currency_auction/view/743</t>
  </si>
  <si>
    <t>https://cbi.iq/currency_auction/view/742</t>
  </si>
  <si>
    <t>https://cbi.iq/currency_auction/view/741</t>
  </si>
  <si>
    <t>https://cbi.iq/currency_auction/view/740</t>
  </si>
  <si>
    <t>https://cbi.iq/currency_auction/view/739</t>
  </si>
  <si>
    <t>https://cbi.iq/currency_auction/view/738</t>
  </si>
  <si>
    <t>https://cbi.iq/currency_auction/view/737</t>
  </si>
  <si>
    <t>https://cbi.iq/currency_auction/view/736</t>
  </si>
  <si>
    <t>https://cbi.iq/currency_auction/view/735</t>
  </si>
  <si>
    <t>https://cbi.iq/currency_auction/view/734</t>
  </si>
  <si>
    <t>https://cbi.iq/currency_auction/view/733</t>
  </si>
  <si>
    <t>https://cbi.iq/currency_auction/view/732</t>
  </si>
  <si>
    <t>https://cbi.iq/currency_auction/view/731</t>
  </si>
  <si>
    <t>https://cbi.iq/currency_auction/view/730</t>
  </si>
  <si>
    <t>https://cbi.iq/currency_auction/view/729</t>
  </si>
  <si>
    <t>https://cbi.iq/currency_auction/view/728</t>
  </si>
  <si>
    <t>https://cbi.iq/currency_auction/view/727</t>
  </si>
  <si>
    <t xml:space="preserve">136,383,500
</t>
  </si>
  <si>
    <t>https://cbi.iq/currency_auction/view/726</t>
  </si>
  <si>
    <t>https://cbi.iq/currency_auction/view/725</t>
  </si>
  <si>
    <t>https://cbi.iq/currency_auction/view/724</t>
  </si>
  <si>
    <t>https://cbi.iq/currency_auction/view/723</t>
  </si>
  <si>
    <t>https://cbi.iq/currency_auction/view/722</t>
  </si>
  <si>
    <t>https://cbi.iq/currency_auction/view/721</t>
  </si>
  <si>
    <t>https://cbi.iq/currency_auction/view/720</t>
  </si>
  <si>
    <t>https://cbi.iq/currency_auction/view/719</t>
  </si>
  <si>
    <t>https://cbi.iq/currency_auction/view/718</t>
  </si>
  <si>
    <t>https://cbi.iq/currency_auction/view/717</t>
  </si>
  <si>
    <t>https://cbi.iq/currency_auction/view/716</t>
  </si>
  <si>
    <t>https://cbi.iq/currency_auction/view/715</t>
  </si>
  <si>
    <t>https://cbi.iq/currency_auction/view/714</t>
  </si>
  <si>
    <t>https://cbi.iq/currency_auction/view/713</t>
  </si>
  <si>
    <t>https://cbi.iq/currency_auction/view/712</t>
  </si>
  <si>
    <t>https://cbi.iq/currency_auction/view/711</t>
  </si>
  <si>
    <t>https://cbi.iq/currency_auction/view/710</t>
  </si>
  <si>
    <t>https://cbi.iq/currency_auction/view/709</t>
  </si>
  <si>
    <t>https://cbi.iq/currency_auction/view/708</t>
  </si>
  <si>
    <t>https://cbi.iq/currency_auction/view/707</t>
  </si>
  <si>
    <t>https://cbi.iq/currency_auction/view/706</t>
  </si>
  <si>
    <t>https://cbi.iq/currency_auction/view/704</t>
  </si>
  <si>
    <t>https://cbi.iq/currency_auction/view/703</t>
  </si>
  <si>
    <t>https://cbi.iq/currency_auction/view/702</t>
  </si>
  <si>
    <t>https://cbi.iq/currency_auction/view/701</t>
  </si>
  <si>
    <t>https://cbi.iq/currency_auction/view/699</t>
  </si>
  <si>
    <t>https://cbi.iq/currency_auction/view/698</t>
  </si>
  <si>
    <t>https://cbi.iq/currency_auction/view/700</t>
  </si>
  <si>
    <t>https://cbi.iq/currency_auction/view/697</t>
  </si>
  <si>
    <t>https://cbi.iq/currency_auction/view/696</t>
  </si>
  <si>
    <t xml:space="preserve">22,390,000
</t>
  </si>
  <si>
    <t>https://cbi.iq/currency_auction/view/695</t>
  </si>
  <si>
    <t>https://cbi.iq/currency_auction/view/694</t>
  </si>
  <si>
    <t xml:space="preserve">250,734,508
</t>
  </si>
  <si>
    <t>https://cbi.iq/currency_auction/view/693</t>
  </si>
  <si>
    <t>https://cbi.iq/currency_auction/view/692</t>
  </si>
  <si>
    <t>https://cbi.iq/currency_auction/view/691</t>
  </si>
  <si>
    <t>https://cbi.iq/currency_auction/view/690</t>
  </si>
  <si>
    <t>https://cbi.iq/currency_auction/view/689</t>
  </si>
  <si>
    <t>https://cbi.iq/currency_auction/view/688</t>
  </si>
  <si>
    <t>https://cbi.iq/currency_auction/view/687</t>
  </si>
  <si>
    <t>https://cbi.iq/currency_auction/view/686</t>
  </si>
  <si>
    <t>https://cbi.iq/currency_auction/view/685</t>
  </si>
  <si>
    <t>https://cbi.iq/currency_auction/view/684</t>
  </si>
  <si>
    <t>https://cbi.iq/currency_auction/view/683</t>
  </si>
  <si>
    <t>https://cbi.iq/currency_auction/view/682</t>
  </si>
  <si>
    <t>https://cbi.iq/currency_auction/view/681</t>
  </si>
  <si>
    <t>https://cbi.iq/currency_auction/view/680</t>
  </si>
  <si>
    <t>https://cbi.iq/currency_auction/view/679</t>
  </si>
  <si>
    <t>https://cbi.iq/currency_auction/view/678</t>
  </si>
  <si>
    <t>https://cbi.iq/currency_auction/view/677</t>
  </si>
  <si>
    <t>https://cbi.iq/currency_auction/view/675</t>
  </si>
  <si>
    <t>https://cbi.iq/currency_auction/view/674</t>
  </si>
  <si>
    <t>https://cbi.iq/currency_auction/view/673</t>
  </si>
  <si>
    <t>https://cbi.iq/currency_auction/view/676</t>
  </si>
  <si>
    <t>https://cbi.iq/currency_auction/view/672</t>
  </si>
  <si>
    <t>https://cbi.iq/currency_auction/view/671</t>
  </si>
  <si>
    <t>https://cbi.iq/currency_auction/view/670</t>
  </si>
  <si>
    <t>https://cbi.iq/currency_auction/view/669</t>
  </si>
  <si>
    <t>https://cbi.iq/currency_auction/view/668</t>
  </si>
  <si>
    <t>https://cbi.iq/currency_auction/view/667</t>
  </si>
  <si>
    <t>https://cbi.iq/currency_auction/view/666</t>
  </si>
  <si>
    <t>https://cbi.iq/currency_auction/view/665</t>
  </si>
  <si>
    <t>https://cbi.iq/currency_auction/view/664</t>
  </si>
  <si>
    <t>https://cbi.iq/currency_auction/view/663</t>
  </si>
  <si>
    <t>https://cbi.iq/currency_auction/view/662</t>
  </si>
  <si>
    <t>https://cbi.iq/currency_auction/view/661</t>
  </si>
  <si>
    <t>https://cbi.iq/currency_auction/view/660</t>
  </si>
  <si>
    <t>https://cbi.iq/currency_auction/view/659</t>
  </si>
  <si>
    <t>https://cbi.iq/currency_auction/view/658</t>
  </si>
  <si>
    <t>https://cbi.iq/currency_auction/view/657</t>
  </si>
  <si>
    <t>https://cbi.iq/currency_auction/view/656</t>
  </si>
  <si>
    <t>https://cbi.iq/currency_auction/view/655</t>
  </si>
  <si>
    <t>https://cbi.iq/currency_auction/view/654</t>
  </si>
  <si>
    <t>https://cbi.iq/currency_auction/view/653</t>
  </si>
  <si>
    <t>https://cbi.iq/currency_auction/view/652</t>
  </si>
  <si>
    <t>https://cbi.iq/currency_auction/view/651</t>
  </si>
  <si>
    <t>https://cbi.iq/currency_auction/view/650</t>
  </si>
  <si>
    <t xml:space="preserve"> 2019/9/23</t>
  </si>
  <si>
    <t>https://cbi.iq/currency_auction/view/649</t>
  </si>
  <si>
    <t>https://cbi.iq/currency_auction/view/648</t>
  </si>
  <si>
    <t>https://cbi.iq/currency_auction/view/647</t>
  </si>
  <si>
    <t>https://cbi.iq/currency_auction/view/646</t>
  </si>
  <si>
    <t>https://cbi.iq/currency_auction/view/645</t>
  </si>
  <si>
    <t>https://cbi.iq/currency_auction/view/644</t>
  </si>
  <si>
    <t>https://cbi.iq/currency_auction/view/643</t>
  </si>
  <si>
    <t>https://cbi.iq/currency_auction/view/642</t>
  </si>
  <si>
    <t>https://cbi.iq/currency_auction/view/641</t>
  </si>
  <si>
    <t>https://cbi.iq/currency_auction/view/640</t>
  </si>
  <si>
    <t>https://cbi.iq/currency_auction/view/639</t>
  </si>
  <si>
    <t>https://cbi.iq/currency_auction/view/638</t>
  </si>
  <si>
    <t>https://cbi.iq/currency_auction/view/637</t>
  </si>
  <si>
    <t>https://cbi.iq/currency_auction/view/636</t>
  </si>
  <si>
    <t>https://cbi.iq/currency_auction/view/635</t>
  </si>
  <si>
    <t>https://cbi.iq/currency_auction/view/634</t>
  </si>
  <si>
    <t>https://cbi.iq/currency_auction/view/633</t>
  </si>
  <si>
    <t>https://cbi.iq/currency_auction/view/632</t>
  </si>
  <si>
    <t>https://cbi.iq/currency_auction/view/631</t>
  </si>
  <si>
    <t>https://cbi.iq/currency_auction/view/630</t>
  </si>
  <si>
    <t>https://cbi.iq/currency_auction/view/629</t>
  </si>
  <si>
    <t>https://cbi.iq/currency_auction/view/628</t>
  </si>
  <si>
    <t>https://cbi.iq/currency_auction/view/627</t>
  </si>
  <si>
    <t>https://cbi.iq/currency_auction/view/626</t>
  </si>
  <si>
    <t>https://cbi.iq/currency_auction/view/625</t>
  </si>
  <si>
    <t>https://cbi.iq/currency_auction/view/624</t>
  </si>
  <si>
    <t>https://cbi.iq/currency_auction/view/623</t>
  </si>
  <si>
    <t>https://cbi.iq/currency_auction/view/622</t>
  </si>
  <si>
    <t>https://cbi.iq/currency_auction/view/621</t>
  </si>
  <si>
    <t>https://cbi.iq/currency_auction/view/620</t>
  </si>
  <si>
    <t>https://cbi.iq/currency_auction/view/619</t>
  </si>
  <si>
    <t>https://cbi.iq/currency_auction/view/618</t>
  </si>
  <si>
    <t>https://cbi.iq/currency_auction/view/617</t>
  </si>
  <si>
    <t>https://cbi.iq/currency_auction/view/616</t>
  </si>
  <si>
    <t>https://cbi.iq/currency_auction/view/615</t>
  </si>
  <si>
    <t>https://cbi.iq/currency_auction/view/614</t>
  </si>
  <si>
    <t>https://cbi.iq/currency_auction/view/613</t>
  </si>
  <si>
    <t>https://cbi.iq/currency_auction/view/612</t>
  </si>
  <si>
    <t>https://cbi.iq/currency_auction/view/611</t>
  </si>
  <si>
    <t>https://cbi.iq/currency_auction/view/610</t>
  </si>
  <si>
    <t>https://cbi.iq/currency_auction/view/609</t>
  </si>
  <si>
    <t>https://cbi.iq/currency_auction/view/608</t>
  </si>
  <si>
    <t>https://cbi.iq/currency_auction/view/607</t>
  </si>
  <si>
    <t>https://cbi.iq/currency_auction/view/606</t>
  </si>
  <si>
    <t>https://cbi.iq/currency_auction/view/605</t>
  </si>
  <si>
    <t>https://cbi.iq/currency_auction/view/604</t>
  </si>
  <si>
    <t>https://cbi.iq/currency_auction/view/603</t>
  </si>
  <si>
    <t>https://cbi.iq/currency_auction/view/602</t>
  </si>
  <si>
    <t>https://cbi.iq/currency_auction/view/601</t>
  </si>
  <si>
    <t>https://cbi.iq/currency_auction/view/600</t>
  </si>
  <si>
    <t>https://cbi.iq/currency_auction/view/599</t>
  </si>
  <si>
    <t>https://cbi.iq/currency_auction/view/598</t>
  </si>
  <si>
    <t>https://cbi.iq/currency_auction/view/597</t>
  </si>
  <si>
    <t>https://cbi.iq/currency_auction/view/596</t>
  </si>
  <si>
    <t>https://cbi.iq/currency_auction/view/595</t>
  </si>
  <si>
    <t>https://cbi.iq/currency_auction/view/594</t>
  </si>
  <si>
    <t>https://cbi.iq/currency_auction/view/593</t>
  </si>
  <si>
    <t>https://cbi.iq/currency_auction/view/592</t>
  </si>
  <si>
    <t>https://cbi.iq/currency_auction/view/591</t>
  </si>
  <si>
    <t>https://cbi.iq/currency_auction/view/590</t>
  </si>
  <si>
    <t>https://cbi.iq/currency_auction/view/589</t>
  </si>
  <si>
    <t>https://cbi.iq/currency_auction/view/588</t>
  </si>
  <si>
    <t>https://cbi.iq/currency_auction/view/586</t>
  </si>
  <si>
    <t>https://cbi.iq/currency_auction/view/587</t>
  </si>
  <si>
    <t>https://cbi.iq/currency_auction/view/585</t>
  </si>
  <si>
    <t>https://cbi.iq/currency_auction/view/584</t>
  </si>
  <si>
    <t>https://cbi.iq/currency_auction/view/583</t>
  </si>
  <si>
    <t>https://cbi.iq/currency_auction/view/582</t>
  </si>
  <si>
    <t>https://cbi.iq/currency_auction/view/581</t>
  </si>
  <si>
    <t>https://cbi.iq/currency_auction/view/580</t>
  </si>
  <si>
    <t>https://cbi.iq/currency_auction/view/579</t>
  </si>
  <si>
    <t>https://cbi.iq/currency_auction/view/578</t>
  </si>
  <si>
    <t>https://cbi.iq/currency_auction/view/577</t>
  </si>
  <si>
    <t>https://cbi.iq/currency_auction/view/576</t>
  </si>
  <si>
    <t>https://cbi.iq/currency_auction/view/575</t>
  </si>
  <si>
    <t>https://cbi.iq/currency_auction/view/574</t>
  </si>
  <si>
    <t>https://cbi.iq/currency_auction/view/573</t>
  </si>
  <si>
    <t>https://cbi.iq/currency_auction/view/572</t>
  </si>
  <si>
    <t>https://cbi.iq/currency_auction/view/571</t>
  </si>
  <si>
    <t>https://cbi.iq/currency_auction/view/570</t>
  </si>
  <si>
    <t>https://cbi.iq/currency_auction/view/569</t>
  </si>
  <si>
    <t>https://cbi.iq/currency_auction/view/568</t>
  </si>
  <si>
    <t>https://cbi.iq/currency_auction/view/567</t>
  </si>
  <si>
    <t>https://cbi.iq/currency_auction/view/566</t>
  </si>
  <si>
    <t>https://cbi.iq/currency_auction/view/565</t>
  </si>
  <si>
    <t>https://cbi.iq/currency_auction/view/564</t>
  </si>
  <si>
    <t>https://cbi.iq/currency_auction/view/563</t>
  </si>
  <si>
    <t>https://cbi.iq/currency_auction/view/562</t>
  </si>
  <si>
    <t>https://cbi.iq/currency_auction/view/561</t>
  </si>
  <si>
    <t>https://cbi.iq/currency_auction/view/560</t>
  </si>
  <si>
    <t>https://cbi.iq/currency_auction/view/559</t>
  </si>
  <si>
    <t>https://cbi.iq/currency_auction/view/558</t>
  </si>
  <si>
    <t>https://cbi.iq/currency_auction/view/557</t>
  </si>
  <si>
    <t>https://cbi.iq/currency_auction/view/556</t>
  </si>
  <si>
    <t>https://cbi.iq/currency_auction/view/555</t>
  </si>
  <si>
    <t>https://cbi.iq/currency_auction/view/554</t>
  </si>
  <si>
    <t>https://cbi.iq/currency_auction/view/553</t>
  </si>
  <si>
    <t>https://cbi.iq/currency_auction/view/552</t>
  </si>
  <si>
    <t>https://cbi.iq/currency_auction/view/551</t>
  </si>
  <si>
    <t>https://cbi.iq/currency_auction/view/550</t>
  </si>
  <si>
    <t>https://cbi.iq/currency_auction/view/549</t>
  </si>
  <si>
    <t>https://cbi.iq/currency_auction/view/548</t>
  </si>
  <si>
    <t>https://cbi.iq/currency_auction/view/547</t>
  </si>
  <si>
    <t>https://cbi.iq/currency_auction/view/546</t>
  </si>
  <si>
    <t>https://cbi.iq/currency_auction/view/545</t>
  </si>
  <si>
    <t>https://cbi.iq/currency_auction/view/544</t>
  </si>
  <si>
    <t>https://cbi.iq/currency_auction/view/543</t>
  </si>
  <si>
    <t>https://cbi.iq/currency_auction/view/542</t>
  </si>
  <si>
    <t>https://cbi.iq/currency_auction/view/541</t>
  </si>
  <si>
    <t>https://cbi.iq/currency_auction/view/540</t>
  </si>
  <si>
    <t>https://cbi.iq/currency_auction/view/539</t>
  </si>
  <si>
    <t>https://cbi.iq/currency_auction/view/538</t>
  </si>
  <si>
    <t>https://cbi.iq/currency_auction/view/537</t>
  </si>
  <si>
    <t>https://cbi.iq/currency_auction/view/536</t>
  </si>
  <si>
    <t>https://cbi.iq/currency_auction/view/535</t>
  </si>
  <si>
    <t>https://cbi.iq/currency_auction/view/534</t>
  </si>
  <si>
    <t>https://cbi.iq/currency_auction/view/533</t>
  </si>
  <si>
    <t>https://cbi.iq/currency_auction/view/532</t>
  </si>
  <si>
    <t>https://cbi.iq/currency_auction/view/531</t>
  </si>
  <si>
    <t>https://cbi.iq/currency_auction/view/530</t>
  </si>
  <si>
    <t>https://cbi.iq/currency_auction/view/529</t>
  </si>
  <si>
    <t>https://cbi.iq/currency_auction/view/528</t>
  </si>
  <si>
    <t>https://cbi.iq/currency_auction/view/527</t>
  </si>
  <si>
    <t>https://cbi.iq/currency_auction/view/525</t>
  </si>
  <si>
    <t>https://cbi.iq/currency_auction/view/524</t>
  </si>
  <si>
    <t>https://cbi.iq/currency_auction/view/523</t>
  </si>
  <si>
    <t>https://cbi.iq/currency_auction/view/522</t>
  </si>
  <si>
    <t>https://cbi.iq/currency_auction/view/521</t>
  </si>
  <si>
    <t>https://cbi.iq/currency_auction/view/520</t>
  </si>
  <si>
    <t>https://cbi.iq/currency_auction/view/519</t>
  </si>
  <si>
    <t>https://cbi.iq/currency_auction/view/518</t>
  </si>
  <si>
    <t>https://cbi.iq/currency_auction/view/517</t>
  </si>
  <si>
    <t>https://cbi.iq/currency_auction/view/516</t>
  </si>
  <si>
    <t>https://cbi.iq/currency_auction/view/515</t>
  </si>
  <si>
    <t>https://cbi.iq/currency_auction/view/514</t>
  </si>
  <si>
    <t>https://cbi.iq/currency_auction/view/513</t>
  </si>
  <si>
    <t>https://cbi.iq/currency_auction/view/512</t>
  </si>
  <si>
    <t>https://cbi.iq/currency_auction/view/511</t>
  </si>
  <si>
    <t>https://cbi.iq/currency_auction/view/510</t>
  </si>
  <si>
    <t>https://cbi.iq/currency_auction/view/509</t>
  </si>
  <si>
    <t>https://cbi.iq/currency_auction/view/508</t>
  </si>
  <si>
    <t>https://cbi.iq/currency_auction/view/507</t>
  </si>
  <si>
    <t>https://cbi.iq/currency_auction/view/506</t>
  </si>
  <si>
    <t>https://cbi.iq/currency_auction/view/505</t>
  </si>
  <si>
    <t>https://cbi.iq/currency_auction/view/504</t>
  </si>
  <si>
    <t>https://cbi.iq/currency_auction/view/503</t>
  </si>
  <si>
    <t>https://cbi.iq/currency_auction/view/502</t>
  </si>
  <si>
    <t>https://cbi.iq/currency_auction/view/501</t>
  </si>
  <si>
    <t>https://cbi.iq/currency_auction/view/500</t>
  </si>
  <si>
    <t xml:space="preserve">150,661,615
</t>
  </si>
  <si>
    <t xml:space="preserve">174,781,615
</t>
  </si>
  <si>
    <t>https://cbi.iq/currency_auction/view/499</t>
  </si>
  <si>
    <t>https://cbi.iq/currency_auction/view/498</t>
  </si>
  <si>
    <t>https://cbi.iq/currency_auction/view/497</t>
  </si>
  <si>
    <t>https://cbi.iq/currency_auction/view/496</t>
  </si>
  <si>
    <t>https://cbi.iq/currency_auction/view/495</t>
  </si>
  <si>
    <t>https://cbi.iq/currency_auction/view/494</t>
  </si>
  <si>
    <t>https://cbi.iq/currency_auction/view/493</t>
  </si>
  <si>
    <t>https://cbi.iq/currency_auction/view/492</t>
  </si>
  <si>
    <t>https://cbi.iq/currency_auction/view/491</t>
  </si>
  <si>
    <t>https://cbi.iq/currency_auction/view/490</t>
  </si>
  <si>
    <t>https://cbi.iq/currency_auction/view/489</t>
  </si>
  <si>
    <t>https://cbi.iq/currency_auction/view/488</t>
  </si>
  <si>
    <t>https://cbi.iq/currency_auction/view/487</t>
  </si>
  <si>
    <t>https://cbi.iq/currency_auction/view/486</t>
  </si>
  <si>
    <t>https://cbi.iq/currency_auction/view/485</t>
  </si>
  <si>
    <t>https://cbi.iq/currency_auction/view/484</t>
  </si>
  <si>
    <t>https://cbi.iq/currency_auction/view/483</t>
  </si>
  <si>
    <t>https://cbi.iq/currency_auction/view/482</t>
  </si>
  <si>
    <t>https://cbi.iq/currency_auction/view/481</t>
  </si>
  <si>
    <t>https://cbi.iq/currency_auction/view/480</t>
  </si>
  <si>
    <t xml:space="preserve">27,890,000
</t>
  </si>
  <si>
    <t>https://cbi.iq/currency_auction/view/479</t>
  </si>
  <si>
    <t>https://cbi.iq/currency_auction/view/478</t>
  </si>
  <si>
    <t xml:space="preserve">233,470,516
</t>
  </si>
  <si>
    <t>https://cbi.iq/currency_auction/view/477</t>
  </si>
  <si>
    <t>https://cbi.iq/currency_auction/view/476</t>
  </si>
  <si>
    <t>https://cbi.iq/currency_auction/view/475</t>
  </si>
  <si>
    <t xml:space="preserve">139,128,200
</t>
  </si>
  <si>
    <t>https://cbi.iq/currency_auction/view/474</t>
  </si>
  <si>
    <t>https://cbi.iq/currency_auction/view/473</t>
  </si>
  <si>
    <t>https://cbi.iq/currency_auction/view/472</t>
  </si>
  <si>
    <t>https://cbi.iq/currency_auction/view/471</t>
  </si>
  <si>
    <t>https://cbi.iq/currency_auction/view/470</t>
  </si>
  <si>
    <t>https://cbi.iq/currency_auction/view/469</t>
  </si>
  <si>
    <t>https://cbi.iq/currency_auction/view/468</t>
  </si>
  <si>
    <t>https://cbi.iq/currency_auction/view/467</t>
  </si>
  <si>
    <t>https://cbi.iq/currency_auction/view/466</t>
  </si>
  <si>
    <t>https://cbi.iq/currency_auction/view/465</t>
  </si>
  <si>
    <t>https://cbi.iq/currency_auction/view/464</t>
  </si>
  <si>
    <t>https://cbi.iq/currency_auction/view/463</t>
  </si>
  <si>
    <t>https://cbi.iq/currency_auction/view/462</t>
  </si>
  <si>
    <t>https://cbi.iq/currency_auction/view/461</t>
  </si>
  <si>
    <t>https://cbi.iq/currency_auction/view/460</t>
  </si>
  <si>
    <t>https://cbi.iq/currency_auction/view/459</t>
  </si>
  <si>
    <t>https://cbi.iq/currency_auction/view/457</t>
  </si>
  <si>
    <t>https://cbi.iq/currency_auction/view/456</t>
  </si>
  <si>
    <t>https://cbi.iq/currency_auction/view/455</t>
  </si>
  <si>
    <t>https://cbi.iq/currency_auction/view/454</t>
  </si>
  <si>
    <t>https://cbi.iq/currency_auction/view/458</t>
  </si>
  <si>
    <t>https://cbi.iq/currency_auction/view/453</t>
  </si>
  <si>
    <t>https://cbi.iq/currency_auction/view/452</t>
  </si>
  <si>
    <t>https://cbi.iq/currency_auction/view/451</t>
  </si>
  <si>
    <t>https://cbi.iq/currency_auction/view/450</t>
  </si>
  <si>
    <t>https://cbi.iq/currency_auction/view/449</t>
  </si>
  <si>
    <t>https://cbi.iq/currency_auction/view/448</t>
  </si>
  <si>
    <t>https://cbi.iq/currency_auction/view/447</t>
  </si>
  <si>
    <t>https://cbi.iq/currency_auction/view/446</t>
  </si>
  <si>
    <t>https://cbi.iq/currency_auction/view/444</t>
  </si>
  <si>
    <t>https://cbi.iq/currency_auction/view/443</t>
  </si>
  <si>
    <t>https://cbi.iq/currency_auction/view/442</t>
  </si>
  <si>
    <t>https://cbi.iq/currency_auction/view/441</t>
  </si>
  <si>
    <t>https://cbi.iq/currency_auction/view/440</t>
  </si>
  <si>
    <t>https://cbi.iq/currency_auction/view/439</t>
  </si>
  <si>
    <t xml:space="preserve">190,600,580
</t>
  </si>
  <si>
    <t>https://cbi.iq/currency_auction/view/438</t>
  </si>
  <si>
    <t>https://cbi.iq/currency_auction/view/437</t>
  </si>
  <si>
    <t>https://cbi.iq/currency_auction/view/436</t>
  </si>
  <si>
    <t>https://cbi.iq/currency_auction/view/435</t>
  </si>
  <si>
    <t>https://cbi.iq/currency_auction/view/434</t>
  </si>
  <si>
    <t>https://cbi.iq/currency_auction/view/433</t>
  </si>
  <si>
    <t>https://cbi.iq/currency_auction/view/432</t>
  </si>
  <si>
    <t>https://cbi.iq/currency_auction/view/431</t>
  </si>
  <si>
    <t>https://cbi.iq/currency_auction/view/430</t>
  </si>
  <si>
    <t>https://cbi.iq/currency_auction/view/429</t>
  </si>
  <si>
    <t xml:space="preserve">  123,251,750
</t>
  </si>
  <si>
    <t>https://cbi.iq/currency_auction/view/428</t>
  </si>
  <si>
    <t>https://cbi.iq/currency_auction/view/427</t>
  </si>
  <si>
    <t>https://cbi.iq/currency_auction/view/426</t>
  </si>
  <si>
    <t>https://cbi.iq/currency_auction/view/424</t>
  </si>
  <si>
    <t>https://cbi.iq/currency_auction/view/423</t>
  </si>
  <si>
    <t>https://cbi.iq/currency_auction/view/422</t>
  </si>
  <si>
    <t>https://cbi.iq/currency_auction/view/421</t>
  </si>
  <si>
    <t>https://cbi.iq/currency_auction/view/420</t>
  </si>
  <si>
    <t>https://cbi.iq/currency_auction/view/419</t>
  </si>
  <si>
    <t>https://cbi.iq/currency_auction/view/418</t>
  </si>
  <si>
    <t>https://cbi.iq/currency_auction/view/417</t>
  </si>
  <si>
    <t>https://cbi.iq/currency_auction/view/416</t>
  </si>
  <si>
    <t>https://cbi.iq/currency_auction/view/415</t>
  </si>
  <si>
    <t>https://cbi.iq/currency_auction/view/414</t>
  </si>
  <si>
    <t>https://cbi.iq/currency_auction/view/413</t>
  </si>
  <si>
    <t>https://cbi.iq/currency_auction/view/412</t>
  </si>
  <si>
    <t>https://cbi.iq/currency_auction/view/411</t>
  </si>
  <si>
    <t>https://cbi.iq/currency_auction/view/410</t>
  </si>
  <si>
    <t>https://cbi.iq/currency_auction/view/409</t>
  </si>
  <si>
    <t xml:space="preserve">31,710,000
</t>
  </si>
  <si>
    <t>https://cbi.iq/currency_auction/view/408</t>
  </si>
  <si>
    <t>https://cbi.iq/currency_auction/view/407</t>
  </si>
  <si>
    <t>https://cbi.iq/currency_auction/view/406</t>
  </si>
  <si>
    <t>https://cbi.iq/currency_auction/view/405</t>
  </si>
  <si>
    <t>https://cbi.iq/currency_auction/view/404</t>
  </si>
  <si>
    <t>https://cbi.iq/currency_auction/view/403</t>
  </si>
  <si>
    <t>https://cbi.iq/currency_auction/view/402</t>
  </si>
  <si>
    <t>https://cbi.iq/currency_auction/view/401</t>
  </si>
  <si>
    <t>https://cbi.iq/currency_auction/view/400</t>
  </si>
  <si>
    <t>https://cbi.iq/currency_auction/view/399</t>
  </si>
  <si>
    <t>https://cbi.iq/currency_auction/view/398</t>
  </si>
  <si>
    <t>https://cbi.iq/currency_auction/view/397</t>
  </si>
  <si>
    <t>https://cbi.iq/currency_auction/view/396</t>
  </si>
  <si>
    <t>https://cbi.iq/currency_auction/view/395</t>
  </si>
  <si>
    <t>https://cbi.iq/currency_auction/view/394</t>
  </si>
  <si>
    <t xml:space="preserve">104,937,400
</t>
  </si>
  <si>
    <t>https://cbi.iq/currency_auction/view/393</t>
  </si>
  <si>
    <t>https://cbi.iq/currency_auction/view/392</t>
  </si>
  <si>
    <t xml:space="preserve"> 214,919,754
</t>
  </si>
  <si>
    <t>https://cbi.iq/currency_auction/view/391</t>
  </si>
  <si>
    <t>https://cbi.iq/currency_auction/view/390</t>
  </si>
  <si>
    <t>https://cbi.iq/currency_auction/view/389</t>
  </si>
  <si>
    <t>https://cbi.iq/currency_auction/view/388</t>
  </si>
  <si>
    <t>https://cbi.iq/currency_auction/view/387</t>
  </si>
  <si>
    <t>https://cbi.iq/currency_auction/view/386</t>
  </si>
  <si>
    <t>https://cbi.iq/currency_auction/view/385</t>
  </si>
  <si>
    <t>https://cbi.iq/currency_auction/view/384</t>
  </si>
  <si>
    <t>https://cbi.iq/currency_auction/view/383</t>
  </si>
  <si>
    <t>https://cbi.iq/currency_auction/view/382</t>
  </si>
  <si>
    <t>https://cbi.iq/currency_auction/view/381</t>
  </si>
  <si>
    <t>https://cbi.iq/currency_auction/view/380</t>
  </si>
  <si>
    <t>https://cbi.iq/currency_auction/view/379</t>
  </si>
  <si>
    <t>https://cbi.iq/currency_auction/view/378</t>
  </si>
  <si>
    <t>https://cbi.iq/currency_auction/view/377</t>
  </si>
  <si>
    <t>https://cbi.iq/currency_auction/view/376</t>
  </si>
  <si>
    <t>https://cbi.iq/currency_auction/view/375</t>
  </si>
  <si>
    <t>https://cbi.iq/currency_auction/view/374</t>
  </si>
  <si>
    <t>https://cbi.iq/currency_auction/view/373</t>
  </si>
  <si>
    <t>https://cbi.iq/currency_auction/view/372</t>
  </si>
  <si>
    <t>https://cbi.iq/currency_auction/view/371</t>
  </si>
  <si>
    <t>https://cbi.iq/currency_auction/view/370</t>
  </si>
  <si>
    <t>https://cbi.iq/currency_auction/view/369</t>
  </si>
  <si>
    <t>https://cbi.iq/currency_auction/view/368</t>
  </si>
  <si>
    <t>https://cbi.iq/currency_auction/view/367</t>
  </si>
  <si>
    <t>https://cbi.iq/currency_auction/view/366</t>
  </si>
  <si>
    <t>https://cbi.iq/currency_auction/view/365</t>
  </si>
  <si>
    <t>https://cbi.iq/currency_auction/view/364</t>
  </si>
  <si>
    <t>https://cbi.iq/currency_auction/view/363</t>
  </si>
  <si>
    <t>https://cbi.iq/currency_auction/view/362</t>
  </si>
  <si>
    <t>https://cbi.iq/currency_auction/view/361</t>
  </si>
  <si>
    <t>https://cbi.iq/currency_auction/view/360</t>
  </si>
  <si>
    <t>https://cbi.iq/currency_auction/view/359</t>
  </si>
  <si>
    <t>https://cbi.iq/currency_auction/view/357</t>
  </si>
  <si>
    <t>https://cbi.iq/currency_auction/view/356</t>
  </si>
  <si>
    <t>https://cbi.iq/currency_auction/view/355</t>
  </si>
  <si>
    <t>https://cbi.iq/currency_auction/view/354</t>
  </si>
  <si>
    <t>https://cbi.iq/currency_auction/view/353</t>
  </si>
  <si>
    <t>https://cbi.iq/currency_auction/view/352</t>
  </si>
  <si>
    <t>https://cbi.iq/currency_auction/view/351</t>
  </si>
  <si>
    <t>https://cbi.iq/currency_auction/view/350</t>
  </si>
  <si>
    <t>https://cbi.iq/currency_auction/view/349</t>
  </si>
  <si>
    <t>https://cbi.iq/currency_auction/view/347</t>
  </si>
  <si>
    <t>https://cbi.iq/currency_auction/view/348</t>
  </si>
  <si>
    <t>https://cbi.iq/currency_auction/view/346</t>
  </si>
  <si>
    <t>https://cbi.iq/currency_auction/view/345</t>
  </si>
  <si>
    <t>https://cbi.iq/currency_auction/view/344</t>
  </si>
  <si>
    <t>https://cbi.iq/currency_auction/view/343</t>
  </si>
  <si>
    <t>https://cbi.iq/currency_auction/view/342</t>
  </si>
  <si>
    <t>https://cbi.iq/currency_auction/view/341</t>
  </si>
  <si>
    <t>https://cbi.iq/currency_auction/view/340</t>
  </si>
  <si>
    <t>https://cbi.iq/currency_auction/view/339</t>
  </si>
  <si>
    <t>https://cbi.iq/currency_auction/view/338</t>
  </si>
  <si>
    <t>https://cbi.iq/currency_auction/view/337</t>
  </si>
  <si>
    <t>https://cbi.iq/currency_auction/view/336</t>
  </si>
  <si>
    <t>https://cbi.iq/currency_auction/view/335</t>
  </si>
  <si>
    <t>https://cbi.iq/currency_auction/view/333</t>
  </si>
  <si>
    <t>https://cbi.iq/currency_auction/view/332</t>
  </si>
  <si>
    <t>https://cbi.iq/currency_auction/view/331</t>
  </si>
  <si>
    <t>https://cbi.iq/currency_auction/view/330</t>
  </si>
  <si>
    <t>https://cbi.iq/currency_auction/view/329</t>
  </si>
  <si>
    <t>https://cbi.iq/currency_auction/view/328</t>
  </si>
  <si>
    <t>https://cbi.iq/currency_auction/view/327</t>
  </si>
  <si>
    <t>https://cbi.iq/currency_auction/view/326</t>
  </si>
  <si>
    <t xml:space="preserve">81,866,555
</t>
  </si>
  <si>
    <t>https://cbi.iq/currency_auction/view/325</t>
  </si>
  <si>
    <t>https://cbi.iq/currency_auction/view/324</t>
  </si>
  <si>
    <t>https://cbi.iq/currency_auction/view/323</t>
  </si>
  <si>
    <t>https://cbi.iq/currency_auction/view/322</t>
  </si>
  <si>
    <t>https://cbi.iq/currency_auction/view/321</t>
  </si>
  <si>
    <t>https://cbi.iq/currency_auction/view/320</t>
  </si>
  <si>
    <t>https://cbi.iq/currency_auction/view/319</t>
  </si>
  <si>
    <t>https://cbi.iq/currency_auction/view/318</t>
  </si>
  <si>
    <t>https://cbi.iq/currency_auction/view/317</t>
  </si>
  <si>
    <t>https://cbi.iq/currency_auction/view/316</t>
  </si>
  <si>
    <t>https://cbi.iq/currency_auction/view/315</t>
  </si>
  <si>
    <t>https://cbi.iq/currency_auction/view/314</t>
  </si>
  <si>
    <t>https://cbi.iq/currency_auction/view/313</t>
  </si>
  <si>
    <t>https://cbi.iq/currency_auction/view/312</t>
  </si>
  <si>
    <t>https://cbi.iq/currency_auction/view/311</t>
  </si>
  <si>
    <t>https://cbi.iq/currency_auction/view/310</t>
  </si>
  <si>
    <t>https://cbi.iq/currency_auction/view/309</t>
  </si>
  <si>
    <t>https://cbi.iq/currency_auction/view/308</t>
  </si>
  <si>
    <t>https://cbi.iq/currency_auction/view/307</t>
  </si>
  <si>
    <t>https://cbi.iq/currency_auction/view/306</t>
  </si>
  <si>
    <t>https://cbi.iq/currency_auction/view/305</t>
  </si>
  <si>
    <t>https://cbi.iq/currency_auction/view/304</t>
  </si>
  <si>
    <t>https://cbi.iq/currency_auction/view/303</t>
  </si>
  <si>
    <t>https://cbi.iq/currency_auction/view/302</t>
  </si>
  <si>
    <t>https://cbi.iq/currency_auction/view/301</t>
  </si>
  <si>
    <t>https://cbi.iq/currency_auction/view/300</t>
  </si>
  <si>
    <t>https://cbi.iq/currency_auction/view/299</t>
  </si>
  <si>
    <t>https://cbi.iq/currency_auction/view/298</t>
  </si>
  <si>
    <t>https://cbi.iq/currency_auction/view/297</t>
  </si>
  <si>
    <t>https://cbi.iq/currency_auction/view/296</t>
  </si>
  <si>
    <t>https://cbi.iq/currency_auction/view/295</t>
  </si>
  <si>
    <t>https://cbi.iq/currency_auction/view/294</t>
  </si>
  <si>
    <t>https://cbi.iq/currency_auction/view/293</t>
  </si>
  <si>
    <t>https://cbi.iq/currency_auction/view/292</t>
  </si>
  <si>
    <t>https://cbi.iq/currency_auction/view/291</t>
  </si>
  <si>
    <t>https://cbi.iq/currency_auction/view/290</t>
  </si>
  <si>
    <t>https://cbi.iq/currency_auction/view/289</t>
  </si>
  <si>
    <t>https://cbi.iq/currency_auction/view/288</t>
  </si>
  <si>
    <t>https://cbi.iq/currency_auction/view/287</t>
  </si>
  <si>
    <t>https://cbi.iq/currency_auction/view/286</t>
  </si>
  <si>
    <t>https://cbi.iq/currency_auction/view/285</t>
  </si>
  <si>
    <t>https://cbi.iq/currency_auction/view/284</t>
  </si>
  <si>
    <t>https://cbi.iq/currency_auction/view/283</t>
  </si>
  <si>
    <t>https://cbi.iq/currency_auction/view/282</t>
  </si>
  <si>
    <t>https://cbi.iq/currency_auction/view/281</t>
  </si>
  <si>
    <t>https://cbi.iq/currency_auction/view/280</t>
  </si>
  <si>
    <t>https://cbi.iq/currency_auction/view/279</t>
  </si>
  <si>
    <t>https://cbi.iq/currency_auction/view/278</t>
  </si>
  <si>
    <t>https://cbi.iq/currency_auction/view/277</t>
  </si>
  <si>
    <t>https://cbi.iq/currency_auction/view/276</t>
  </si>
  <si>
    <t>https://cbi.iq/currency_auction/view/275</t>
  </si>
  <si>
    <t>https://cbi.iq/currency_auction/view/274</t>
  </si>
  <si>
    <t>https://cbi.iq/currency_auction/view/272</t>
  </si>
  <si>
    <t>https://cbi.iq/currency_auction/view/271</t>
  </si>
  <si>
    <t>https://cbi.iq/currency_auction/view/273</t>
  </si>
  <si>
    <t>https://cbi.iq/currency_auction/view/270</t>
  </si>
  <si>
    <t>https://cbi.iq/currency_auction/view/269</t>
  </si>
  <si>
    <t>https://cbi.iq/currency_auction/view/268</t>
  </si>
  <si>
    <t>https://cbi.iq/currency_auction/view/267</t>
  </si>
  <si>
    <t>https://cbi.iq/currency_auction/view/266</t>
  </si>
  <si>
    <t>https://cbi.iq/currency_auction/view/265</t>
  </si>
  <si>
    <t>https://cbi.iq/currency_auction/view/264</t>
  </si>
  <si>
    <t>https://cbi.iq/currency_auction/view/263</t>
  </si>
  <si>
    <t>https://cbi.iq/currency_auction/view/262</t>
  </si>
  <si>
    <t>https://cbi.iq/currency_auction/view/261</t>
  </si>
  <si>
    <t>https://cbi.iq/currency_auction/view/260</t>
  </si>
  <si>
    <t>https://cbi.iq/currency_auction/view/259</t>
  </si>
  <si>
    <t>https://cbi.iq/currency_auction/view/258</t>
  </si>
  <si>
    <t>https://cbi.iq/currency_auction/view/257</t>
  </si>
  <si>
    <t>https://cbi.iq/currency_auction/view/256</t>
  </si>
  <si>
    <t>https://cbi.iq/currency_auction/view/255</t>
  </si>
  <si>
    <t xml:space="preserve">178,439,700
</t>
  </si>
  <si>
    <t>https://cbi.iq/currency_auction/view/254</t>
  </si>
  <si>
    <t>https://cbi.iq/currency_auction/view/252</t>
  </si>
  <si>
    <t>https://cbi.iq/currency_auction/view/251</t>
  </si>
  <si>
    <t>https://cbi.iq/currency_auction/view/250</t>
  </si>
  <si>
    <t>https://cbi.iq/currency_auction/view/249</t>
  </si>
  <si>
    <t xml:space="preserve">180,368,625
</t>
  </si>
  <si>
    <t>https://cbi.iq/currency_auction/view/248</t>
  </si>
  <si>
    <t>https://cbi.iq/currency_auction/view/247</t>
  </si>
  <si>
    <t>https://cbi.iq/currency_auction/view/246</t>
  </si>
  <si>
    <t>https://cbi.iq/currency_auction/view/245</t>
  </si>
  <si>
    <t>https://cbi.iq/currency_auction/view/244</t>
  </si>
  <si>
    <t>https://cbi.iq/currency_auction/view/243</t>
  </si>
  <si>
    <t>https://cbi.iq/currency_auction/view/242</t>
  </si>
  <si>
    <t>https://cbi.iq/currency_auction/view/241</t>
  </si>
  <si>
    <t>https://cbi.iq/currency_auction/view/240</t>
  </si>
  <si>
    <t>https://cbi.iq/currency_auction/view/239</t>
  </si>
  <si>
    <t>https://cbi.iq/currency_auction/view/238</t>
  </si>
  <si>
    <t>https://cbi.iq/currency_auction/view/237</t>
  </si>
  <si>
    <t>https://cbi.iq/currency_auction/view/236</t>
  </si>
  <si>
    <t>https://cbi.iq/currency_auction/view/235</t>
  </si>
  <si>
    <t>https://cbi.iq/currency_auction/view/234</t>
  </si>
  <si>
    <t xml:space="preserve">164,807,165
</t>
  </si>
  <si>
    <t>https://cbi.iq/currency_auction/view/233</t>
  </si>
  <si>
    <t>https://cbi.iq/currency_auction/view/232</t>
  </si>
  <si>
    <t>https://cbi.iq/currency_auction/view/231</t>
  </si>
  <si>
    <t>https://cbi.iq/currency_auction/view/230</t>
  </si>
  <si>
    <t>https://cbi.iq/currency_auction/view/229</t>
  </si>
  <si>
    <t xml:space="preserve">15,450,000
</t>
  </si>
  <si>
    <t>https://cbi.iq/currency_auction/view/228</t>
  </si>
  <si>
    <t>https://cbi.iq/currency_auction/view/227</t>
  </si>
  <si>
    <t>https://cbi.iq/currency_auction/view/226</t>
  </si>
  <si>
    <t>https://cbi.iq/currency_auction/view/225</t>
  </si>
  <si>
    <t>https://cbi.iq/currency_auction/view/224</t>
  </si>
  <si>
    <t>https://cbi.iq/currency_auction/view/223</t>
  </si>
  <si>
    <t>https://cbi.iq/currency_auction/view/222</t>
  </si>
  <si>
    <t>https://cbi.iq/currency_auction/view/221</t>
  </si>
  <si>
    <t>https://cbi.iq/currency_auction/view/220</t>
  </si>
  <si>
    <t>https://cbi.iq/currency_auction/view/219</t>
  </si>
  <si>
    <t>https://cbi.iq/currency_auction/view/218</t>
  </si>
  <si>
    <t>https://cbi.iq/currency_auction/view/217</t>
  </si>
  <si>
    <t>https://cbi.iq/currency_auction/view/216</t>
  </si>
  <si>
    <t>https://cbi.iq/currency_auction/view/215</t>
  </si>
  <si>
    <t>https://cbi.iq/currency_auction/view/214</t>
  </si>
  <si>
    <t>https://cbi.iq/currency_auction/view/213</t>
  </si>
  <si>
    <t>https://cbi.iq/currency_auction/view/212</t>
  </si>
  <si>
    <t>https://cbi.iq/currency_auction/view/211</t>
  </si>
  <si>
    <t>https://cbi.iq/currency_auction/view/210</t>
  </si>
  <si>
    <t>https://cbi.iq/currency_auction/view/208</t>
  </si>
  <si>
    <t>https://cbi.iq/currency_auction/view/207</t>
  </si>
  <si>
    <t>https://cbi.iq/currency_auction/view/206</t>
  </si>
  <si>
    <t>https://cbi.iq/currency_auction/view/205</t>
  </si>
  <si>
    <t xml:space="preserve">Total </t>
  </si>
  <si>
    <t>ساڵ</t>
  </si>
  <si>
    <t>کۆی گشتی</t>
  </si>
  <si>
    <t>کۆی فرۆشتنی نەختینە (کاش)</t>
  </si>
  <si>
    <t xml:space="preserve">کۆی فرۆشتنەکان </t>
  </si>
  <si>
    <t>کۆی فرۆشتن بۆ مەبەستی بەهێزکردنی هاوسەنگییەکان لەدەرەوە (گواستنەوە، گرەنتی)</t>
  </si>
  <si>
    <t>پەنجەرەی فرۆشتنی دراوی رۆژانەی بیانی</t>
  </si>
  <si>
    <t>راگەیاندنی ژمارە</t>
  </si>
  <si>
    <t>سەرچاوە</t>
  </si>
  <si>
    <t xml:space="preserve">کۆی ساڵەکان  (2018-2022) </t>
  </si>
  <si>
    <t>کۆی رۆژانە</t>
  </si>
  <si>
    <t xml:space="preserve">مانگانە </t>
  </si>
  <si>
    <t>Row Labels</t>
  </si>
  <si>
    <t>Grand Total</t>
  </si>
  <si>
    <t xml:space="preserve"> کۆی فرۆشتن بۆ مەبەستی بەهێزکردنی هاوسەنگییەکان لەدەرەوە (گواستنەوە، گرەنتی)</t>
  </si>
  <si>
    <t xml:space="preserve"> کۆی فرۆشتنی نەختینە (کاش)</t>
  </si>
  <si>
    <t xml:space="preserve">تێکڕا </t>
  </si>
  <si>
    <t xml:space="preserve">نرخی بازاڕ </t>
  </si>
  <si>
    <t xml:space="preserve">تێکڕای مانگانە </t>
  </si>
  <si>
    <t>بڕی پارەی قازانجکراو لە خستنەڕووی حەواڵەکردن و گرەنتیکردن /دینار</t>
  </si>
  <si>
    <t>بڕی پارەی قازانجکراو لە خستنەڕووی نەختینە /دینار</t>
  </si>
  <si>
    <t>بڕی تێکڕای جیاوازی ساڵانەی نرخی بانکی ناوەندی بۆ نرخی بازاڕ</t>
  </si>
  <si>
    <t xml:space="preserve">بڕی دۆلاری  خراوەڕوو بەشێوەی نەختینە/ ملیۆن دۆلار </t>
  </si>
  <si>
    <t xml:space="preserve">بڕی دۆلاری خراوەڕوو بەشێوەی حەواڵە و گرەنتیکردن/ ملیۆن دۆلار </t>
  </si>
  <si>
    <t xml:space="preserve"> نرخی بازاڕ </t>
  </si>
  <si>
    <t xml:space="preserve">نرخی  بانکی ناوەندی </t>
  </si>
  <si>
    <t>جیاوازی بانکی ناوەندی و بازاڕ</t>
  </si>
  <si>
    <t xml:space="preserve"> نرخی  بانکی ناوەندی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</si>
</sst>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5"/>
      <color rgb="FF0F0C00"/>
      <name val="Tahoma"/>
      <family val="2"/>
    </font>
    <font>
      <b/>
      <sz val="12"/>
      <color rgb="FF0F0C00"/>
      <name val="Arial"/>
      <family val="2"/>
    </font>
    <font>
      <u/>
      <sz val="11"/>
      <color theme="10"/>
      <name val="Calibri"/>
      <family val="2"/>
      <scheme val="minor"/>
    </font>
    <font>
      <sz val="12"/>
      <color rgb="FF333333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rgb="FF0F0C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DFDFD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2" xfId="0" applyFont="1" applyBorder="1" applyAlignment="1">
      <alignment vertical="center" wrapText="1"/>
    </xf>
    <xf numFmtId="14" fontId="0" fillId="0" borderId="0" xfId="0" applyNumberFormat="1"/>
    <xf numFmtId="14" fontId="2" fillId="0" borderId="2" xfId="0" applyNumberFormat="1" applyFont="1" applyBorder="1" applyAlignment="1">
      <alignment vertical="center" wrapText="1"/>
    </xf>
    <xf numFmtId="3" fontId="0" fillId="0" borderId="0" xfId="0" applyNumberFormat="1"/>
    <xf numFmtId="3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1"/>
    <xf numFmtId="0" fontId="3" fillId="0" borderId="0" xfId="0" applyFont="1" applyFill="1" applyBorder="1" applyAlignment="1">
      <alignment vertical="center" wrapText="1"/>
    </xf>
    <xf numFmtId="3" fontId="0" fillId="0" borderId="0" xfId="0" applyNumberFormat="1" applyAlignment="1">
      <alignment horizontal="right"/>
    </xf>
    <xf numFmtId="3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3" fontId="6" fillId="0" borderId="0" xfId="0" applyNumberFormat="1" applyFont="1"/>
    <xf numFmtId="14" fontId="6" fillId="0" borderId="0" xfId="0" applyNumberFormat="1" applyFont="1"/>
    <xf numFmtId="0" fontId="7" fillId="0" borderId="0" xfId="1" applyFont="1"/>
    <xf numFmtId="0" fontId="8" fillId="0" borderId="2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/>
    <xf numFmtId="3" fontId="6" fillId="0" borderId="3" xfId="0" applyNumberFormat="1" applyFont="1" applyBorder="1"/>
    <xf numFmtId="0" fontId="8" fillId="0" borderId="3" xfId="0" applyFont="1" applyBorder="1" applyAlignment="1">
      <alignment vertical="center" wrapText="1"/>
    </xf>
    <xf numFmtId="14" fontId="6" fillId="0" borderId="3" xfId="0" applyNumberFormat="1" applyFont="1" applyBorder="1"/>
    <xf numFmtId="0" fontId="7" fillId="0" borderId="3" xfId="1" applyFont="1" applyBorder="1"/>
    <xf numFmtId="0" fontId="8" fillId="0" borderId="3" xfId="0" applyFont="1" applyFill="1" applyBorder="1" applyAlignment="1">
      <alignment vertical="center" wrapText="1"/>
    </xf>
    <xf numFmtId="3" fontId="5" fillId="0" borderId="3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6" fillId="0" borderId="3" xfId="0" applyFont="1" applyFill="1" applyBorder="1"/>
    <xf numFmtId="0" fontId="1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0" fillId="0" borderId="5" xfId="0" applyBorder="1"/>
    <xf numFmtId="0" fontId="6" fillId="0" borderId="6" xfId="0" applyFont="1" applyFill="1" applyBorder="1"/>
    <xf numFmtId="0" fontId="6" fillId="0" borderId="7" xfId="0" applyFont="1" applyBorder="1"/>
    <xf numFmtId="0" fontId="7" fillId="0" borderId="7" xfId="1" applyFont="1" applyBorder="1"/>
    <xf numFmtId="0" fontId="6" fillId="0" borderId="3" xfId="0" applyFont="1" applyBorder="1" applyAlignment="1">
      <alignment wrapText="1"/>
    </xf>
    <xf numFmtId="3" fontId="6" fillId="0" borderId="3" xfId="0" applyNumberFormat="1" applyFont="1" applyBorder="1" applyAlignment="1">
      <alignment horizontal="right"/>
    </xf>
    <xf numFmtId="0" fontId="6" fillId="0" borderId="8" xfId="0" applyFont="1" applyBorder="1"/>
    <xf numFmtId="14" fontId="6" fillId="0" borderId="8" xfId="0" applyNumberFormat="1" applyFont="1" applyBorder="1"/>
    <xf numFmtId="0" fontId="6" fillId="0" borderId="9" xfId="0" applyFont="1" applyBorder="1"/>
    <xf numFmtId="3" fontId="6" fillId="0" borderId="10" xfId="0" applyNumberFormat="1" applyFont="1" applyBorder="1"/>
    <xf numFmtId="0" fontId="6" fillId="0" borderId="10" xfId="0" applyFont="1" applyBorder="1"/>
    <xf numFmtId="0" fontId="6" fillId="0" borderId="11" xfId="0" applyFont="1" applyBorder="1"/>
    <xf numFmtId="3" fontId="6" fillId="0" borderId="7" xfId="0" applyNumberFormat="1" applyFont="1" applyBorder="1"/>
    <xf numFmtId="14" fontId="6" fillId="0" borderId="11" xfId="0" applyNumberFormat="1" applyFont="1" applyBorder="1"/>
    <xf numFmtId="0" fontId="6" fillId="0" borderId="3" xfId="0" applyFont="1" applyBorder="1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9" fillId="0" borderId="3" xfId="0" applyFont="1" applyBorder="1"/>
    <xf numFmtId="14" fontId="0" fillId="0" borderId="0" xfId="0" applyNumberFormat="1" applyAlignment="1">
      <alignment horizontal="left"/>
    </xf>
    <xf numFmtId="3" fontId="6" fillId="0" borderId="9" xfId="0" applyNumberFormat="1" applyFont="1" applyBorder="1"/>
    <xf numFmtId="0" fontId="6" fillId="0" borderId="6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pivotSource>
    <c:name>[CBI Data (Kurdish Version).xlsx]Graphic 1!PivotTable4</c:name>
    <c:fmtId val="0"/>
  </c:pivotSource>
  <c:chart>
    <c:autoTitleDeleted val="0"/>
    <c:pivotFmts>
      <c:pivotFmt>
        <c:idx val="0"/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'Graphic 1'!$B$3</c:f>
              <c:strCache>
                <c:ptCount val="1"/>
                <c:pt idx="0">
                  <c:v> کۆی فرۆشتن بۆ مەبەستی بەهێزکردنی هاوسەنگییەکان لەدەرەوە (گواستنەوە، گرەنتی)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'Graphic 1'!$A$4:$A$9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'Graphic 1'!$B$4:$B$9</c:f>
              <c:numCache>
                <c:formatCode>"$"#,##0</c:formatCode>
                <c:ptCount val="5"/>
                <c:pt idx="0">
                  <c:v>37051.247713999997</c:v>
                </c:pt>
                <c:pt idx="1">
                  <c:v>41376.743000000002</c:v>
                </c:pt>
                <c:pt idx="2">
                  <c:v>38523.370535000002</c:v>
                </c:pt>
                <c:pt idx="3">
                  <c:v>40004.529882000003</c:v>
                </c:pt>
                <c:pt idx="4">
                  <c:v>40196.946346999997</c:v>
                </c:pt>
              </c:numCache>
            </c:numRef>
          </c:val>
        </c:ser>
        <c:ser>
          <c:idx val="1"/>
          <c:order val="1"/>
          <c:tx>
            <c:strRef>
              <c:f>'Graphic 1'!$C$3</c:f>
              <c:strCache>
                <c:ptCount val="1"/>
                <c:pt idx="0">
                  <c:v> کۆی فرۆشتنی نەختینە (کاش)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'Graphic 1'!$A$4:$A$9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'Graphic 1'!$C$4:$C$9</c:f>
              <c:numCache>
                <c:formatCode>"$"#,##0</c:formatCode>
                <c:ptCount val="5"/>
                <c:pt idx="0">
                  <c:v>8735.9097999999994</c:v>
                </c:pt>
                <c:pt idx="1">
                  <c:v>9491.7199999999993</c:v>
                </c:pt>
                <c:pt idx="2">
                  <c:v>8351.73</c:v>
                </c:pt>
                <c:pt idx="3">
                  <c:v>8751.01</c:v>
                </c:pt>
                <c:pt idx="4">
                  <c:v>8959.2999999999993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844224"/>
        <c:axId val="93845760"/>
      </c:barChart>
      <c:catAx>
        <c:axId val="93844224"/>
        <c:scaling>
          <c:orientation val="minMax"/>
        </c:scaling>
        <c:delete val="0"/>
        <c:axPos val="l"/>
        <c:majorTickMark val="out"/>
        <c:minorTickMark val="none"/>
        <c:tickLblPos val="nextTo"/>
        <c:crossAx val="93845760"/>
        <c:crosses val="autoZero"/>
        <c:auto val="1"/>
        <c:lblAlgn val="ctr"/>
        <c:lblOffset val="100"/>
        <c:noMultiLvlLbl val="0"/>
      </c:catAx>
      <c:valAx>
        <c:axId val="93845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ar-IQ"/>
                  <a:t>دۆلار </a:t>
                </a:r>
                <a:endParaRPr lang="en-US"/>
              </a:p>
            </c:rich>
          </c:tx>
          <c:overlay val="0"/>
        </c:title>
        <c:numFmt formatCode="&quot;$&quot;#,##0" sourceLinked="1"/>
        <c:majorTickMark val="out"/>
        <c:minorTickMark val="none"/>
        <c:tickLblPos val="nextTo"/>
        <c:crossAx val="938442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pivotSource>
    <c:name>[CBI Data (Kurdish Version).xlsx]Graphic 2!PivotTable1</c:name>
    <c:fmtId val="0"/>
  </c:pivotSource>
  <c:chart>
    <c:autoTitleDeleted val="0"/>
    <c:pivotFmts>
      <c:pivotFmt>
        <c:idx val="0"/>
        <c:dLbl>
          <c:idx val="0"/>
          <c:layout/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dLbl>
          <c:idx val="0"/>
          <c:layout/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'Graphic 2'!$B$3</c:f>
              <c:strCache>
                <c:ptCount val="1"/>
                <c:pt idx="0">
                  <c:v> نرخی  بانکی ناوەندی 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'Graphic 2'!$A$4:$A$9</c:f>
              <c:strCache>
                <c:ptCount val="5"/>
                <c:pt idx="0">
                  <c:v>12/31/2018</c:v>
                </c:pt>
                <c:pt idx="1">
                  <c:v>12/31/2019</c:v>
                </c:pt>
                <c:pt idx="2">
                  <c:v>12/31/2020</c:v>
                </c:pt>
                <c:pt idx="3">
                  <c:v>12/31/2021</c:v>
                </c:pt>
                <c:pt idx="4">
                  <c:v>12/31/2022</c:v>
                </c:pt>
              </c:strCache>
            </c:strRef>
          </c:cat>
          <c:val>
            <c:numRef>
              <c:f>'Graphic 2'!$B$4:$B$9</c:f>
              <c:numCache>
                <c:formatCode>General</c:formatCode>
                <c:ptCount val="5"/>
                <c:pt idx="0">
                  <c:v>1182</c:v>
                </c:pt>
                <c:pt idx="1">
                  <c:v>1182</c:v>
                </c:pt>
                <c:pt idx="2">
                  <c:v>1304</c:v>
                </c:pt>
                <c:pt idx="3">
                  <c:v>1450</c:v>
                </c:pt>
                <c:pt idx="4">
                  <c:v>1450</c:v>
                </c:pt>
              </c:numCache>
            </c:numRef>
          </c:val>
        </c:ser>
        <c:ser>
          <c:idx val="1"/>
          <c:order val="1"/>
          <c:tx>
            <c:strRef>
              <c:f>'Graphic 2'!$C$3</c:f>
              <c:strCache>
                <c:ptCount val="1"/>
                <c:pt idx="0">
                  <c:v> نرخی بازاڕ 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'Graphic 2'!$A$4:$A$9</c:f>
              <c:strCache>
                <c:ptCount val="5"/>
                <c:pt idx="0">
                  <c:v>12/31/2018</c:v>
                </c:pt>
                <c:pt idx="1">
                  <c:v>12/31/2019</c:v>
                </c:pt>
                <c:pt idx="2">
                  <c:v>12/31/2020</c:v>
                </c:pt>
                <c:pt idx="3">
                  <c:v>12/31/2021</c:v>
                </c:pt>
                <c:pt idx="4">
                  <c:v>12/31/2022</c:v>
                </c:pt>
              </c:strCache>
            </c:strRef>
          </c:cat>
          <c:val>
            <c:numRef>
              <c:f>'Graphic 2'!$C$4:$C$9</c:f>
              <c:numCache>
                <c:formatCode>General</c:formatCode>
                <c:ptCount val="5"/>
                <c:pt idx="0">
                  <c:v>1195.3119999999999</c:v>
                </c:pt>
                <c:pt idx="1">
                  <c:v>1201.7070000000001</c:v>
                </c:pt>
                <c:pt idx="2">
                  <c:v>1351.3489999999999</c:v>
                </c:pt>
                <c:pt idx="3">
                  <c:v>1477.1030000000001</c:v>
                </c:pt>
                <c:pt idx="4">
                  <c:v>1530.1469999999999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8429184"/>
        <c:axId val="138430720"/>
      </c:barChart>
      <c:catAx>
        <c:axId val="1384291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ar-IQ"/>
                  <a:t>تێکڕای مانگانە 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138430720"/>
        <c:crosses val="autoZero"/>
        <c:auto val="1"/>
        <c:lblAlgn val="ctr"/>
        <c:lblOffset val="100"/>
        <c:noMultiLvlLbl val="0"/>
      </c:catAx>
      <c:valAx>
        <c:axId val="1384307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ar-IQ"/>
                  <a:t>نرخی دینار بۆ هەر دولارێک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84291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13</xdr:row>
      <xdr:rowOff>147636</xdr:rowOff>
    </xdr:from>
    <xdr:to>
      <xdr:col>13</xdr:col>
      <xdr:colOff>314325</xdr:colOff>
      <xdr:row>34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13</xdr:row>
      <xdr:rowOff>157161</xdr:rowOff>
    </xdr:from>
    <xdr:to>
      <xdr:col>18</xdr:col>
      <xdr:colOff>114300</xdr:colOff>
      <xdr:row>36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hmood" refreshedDate="44929.626613657405" createdVersion="4" refreshedVersion="4" minRefreshableVersion="3" recordCount="5">
  <cacheSource type="worksheet">
    <worksheetSource ref="E4:I9" sheet="All Year Total (2022-2018) "/>
  </cacheSource>
  <cacheFields count="5">
    <cacheField name="کۆی فرۆشتنەکان " numFmtId="3">
      <sharedItems containsSemiMixedTypes="0" containsString="0" containsNumber="1" minValue="45517.651725000003" maxValue="50837.578130000002"/>
    </cacheField>
    <cacheField name="کۆی فرۆشتنی نەختینە (کاش)" numFmtId="3">
      <sharedItems containsSemiMixedTypes="0" containsString="0" containsNumber="1" minValue="8351.73" maxValue="9491.7199999999993"/>
    </cacheField>
    <cacheField name="کۆی فرۆشتن بۆ مەبەستی بەهێزکردنی هاوسەنگییەکان لەدەرەوە (گواستنەوە، گرەنتی)" numFmtId="3">
      <sharedItems containsSemiMixedTypes="0" containsString="0" containsNumber="1" minValue="37051.247713999997" maxValue="41376.743000000002"/>
    </cacheField>
    <cacheField name="کۆی گشتی" numFmtId="0">
      <sharedItems/>
    </cacheField>
    <cacheField name="ساڵ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hmood" refreshedDate="44930.637122106484" createdVersion="4" refreshedVersion="4" minRefreshableVersion="3" recordCount="60">
  <cacheSource type="worksheet">
    <worksheetSource ref="F4:H64" sheet="Dinar to Dollar Price 2018-2022"/>
  </cacheSource>
  <cacheFields count="3">
    <cacheField name="نرخی بازاڕ " numFmtId="0">
      <sharedItems containsSemiMixedTypes="0" containsString="0" containsNumber="1" minValue="1193.3979999999999" maxValue="1530.1469999999999"/>
    </cacheField>
    <cacheField name="نرخی  بانکی ناوەندی " numFmtId="0">
      <sharedItems containsSemiMixedTypes="0" containsString="0" containsNumber="1" containsInteger="1" minValue="1182" maxValue="1450"/>
    </cacheField>
    <cacheField name="تێکڕای مانگانە " numFmtId="14">
      <sharedItems containsSemiMixedTypes="0" containsNonDate="0" containsDate="1" containsString="0" minDate="2018-01-31T00:00:00" maxDate="2023-01-01T00:00:00" count="60"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6-30T00:00:00"/>
        <d v="2020-07-31T00:00:00"/>
        <d v="2020-08-31T00:00:00"/>
        <d v="2020-09-30T00:00:00"/>
        <d v="2020-10-31T00:00:00"/>
        <d v="2020-11-30T00:00:00"/>
        <d v="2020-12-31T00:00:00"/>
        <d v="2021-01-31T00:00:00"/>
        <d v="2021-02-28T00:00:00"/>
        <d v="2021-03-31T00:00:00"/>
        <d v="2021-04-30T00:00:00"/>
        <d v="2021-05-31T00:00:00"/>
        <d v="2021-06-30T00:00:00"/>
        <d v="2021-07-31T00:00:00"/>
        <d v="2021-08-31T00:00:00"/>
        <d v="2021-09-30T00:00:00"/>
        <d v="2021-10-31T00:00:00"/>
        <d v="2021-11-30T00:00:00"/>
        <d v="2021-12-31T00:00:00"/>
        <d v="2022-01-31T00:00:00"/>
        <d v="2022-02-28T00:00:00"/>
        <d v="2022-03-31T00:00:00"/>
        <d v="2022-04-30T00:00:00"/>
        <d v="2022-05-31T00:00:00"/>
        <d v="2022-06-30T00:00:00"/>
        <d v="2022-07-31T00:00:00"/>
        <d v="2022-08-31T00:00:00"/>
        <d v="2022-09-30T00:00:00"/>
        <d v="2022-10-31T00:00:00"/>
        <d v="2022-11-30T00:00:00"/>
        <d v="2022-12-31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n v="45517.651725000003"/>
    <n v="8735.9097999999994"/>
    <n v="37051.247713999997"/>
    <s v="کۆی رۆژانە"/>
    <x v="0"/>
  </r>
  <r>
    <n v="50837.578130000002"/>
    <n v="9491.7199999999993"/>
    <n v="41376.743000000002"/>
    <s v="کۆی رۆژانە"/>
    <x v="1"/>
  </r>
  <r>
    <n v="46843.282664999999"/>
    <n v="8351.73"/>
    <n v="38523.370535000002"/>
    <s v="کۆی رۆژانە"/>
    <x v="2"/>
  </r>
  <r>
    <n v="48760.572011999997"/>
    <n v="8751.01"/>
    <n v="40004.529882000003"/>
    <s v="کۆی رۆژانە"/>
    <x v="3"/>
  </r>
  <r>
    <n v="49019.511477"/>
    <n v="8959.2999999999993"/>
    <n v="40196.946346999997"/>
    <s v="کۆی رۆژانە"/>
    <x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0">
  <r>
    <n v="1246"/>
    <n v="1184"/>
    <x v="0"/>
  </r>
  <r>
    <n v="1229"/>
    <n v="1184"/>
    <x v="1"/>
  </r>
  <r>
    <n v="1217"/>
    <n v="1184"/>
    <x v="2"/>
  </r>
  <r>
    <n v="1202"/>
    <n v="1184"/>
    <x v="3"/>
  </r>
  <r>
    <n v="1200"/>
    <n v="1183"/>
    <x v="4"/>
  </r>
  <r>
    <n v="1200"/>
    <n v="1182"/>
    <x v="5"/>
  </r>
  <r>
    <n v="1201"/>
    <n v="1182"/>
    <x v="6"/>
  </r>
  <r>
    <n v="1206"/>
    <n v="1182"/>
    <x v="7"/>
  </r>
  <r>
    <n v="1206"/>
    <n v="1182"/>
    <x v="8"/>
  </r>
  <r>
    <n v="1205"/>
    <n v="1182"/>
    <x v="9"/>
  </r>
  <r>
    <n v="1199.7760000000001"/>
    <n v="1182"/>
    <x v="10"/>
  </r>
  <r>
    <n v="1195.3119999999999"/>
    <n v="1182"/>
    <x v="11"/>
  </r>
  <r>
    <n v="1194.8050000000001"/>
    <n v="1182"/>
    <x v="12"/>
  </r>
  <r>
    <n v="1193.3979999999999"/>
    <n v="1182"/>
    <x v="13"/>
  </r>
  <r>
    <n v="1196.009"/>
    <n v="1182"/>
    <x v="14"/>
  </r>
  <r>
    <n v="1194.8309999999999"/>
    <n v="1182"/>
    <x v="15"/>
  </r>
  <r>
    <n v="1193.5029999999999"/>
    <n v="1182"/>
    <x v="16"/>
  </r>
  <r>
    <n v="1193.991"/>
    <n v="1182"/>
    <x v="17"/>
  </r>
  <r>
    <n v="1194.8240000000001"/>
    <n v="1182"/>
    <x v="18"/>
  </r>
  <r>
    <n v="1198.972"/>
    <n v="1182"/>
    <x v="19"/>
  </r>
  <r>
    <n v="1194.873"/>
    <n v="1182"/>
    <x v="20"/>
  </r>
  <r>
    <n v="1195.625"/>
    <n v="1182"/>
    <x v="21"/>
  </r>
  <r>
    <n v="1201.085"/>
    <n v="1182"/>
    <x v="22"/>
  </r>
  <r>
    <n v="1201.7070000000001"/>
    <n v="1182"/>
    <x v="23"/>
  </r>
  <r>
    <n v="1202.335"/>
    <n v="1182"/>
    <x v="24"/>
  </r>
  <r>
    <n v="1193.838"/>
    <n v="1182"/>
    <x v="25"/>
  </r>
  <r>
    <n v="1198.5340000000001"/>
    <n v="1182"/>
    <x v="26"/>
  </r>
  <r>
    <n v="1226"/>
    <n v="1182"/>
    <x v="27"/>
  </r>
  <r>
    <n v="1227.2059999999999"/>
    <n v="1182"/>
    <x v="28"/>
  </r>
  <r>
    <n v="1243.326"/>
    <n v="1182"/>
    <x v="29"/>
  </r>
  <r>
    <n v="1230.0070000000001"/>
    <n v="1182"/>
    <x v="30"/>
  </r>
  <r>
    <n v="1223.086"/>
    <n v="1182"/>
    <x v="31"/>
  </r>
  <r>
    <n v="1221.6089999999999"/>
    <n v="1182"/>
    <x v="32"/>
  </r>
  <r>
    <n v="1241.423"/>
    <n v="1182"/>
    <x v="33"/>
  </r>
  <r>
    <n v="1248.615"/>
    <n v="1182"/>
    <x v="34"/>
  </r>
  <r>
    <n v="1351.3489999999999"/>
    <n v="1304"/>
    <x v="35"/>
  </r>
  <r>
    <n v="1460.5"/>
    <n v="1450"/>
    <x v="36"/>
  </r>
  <r>
    <n v="1460.722"/>
    <n v="1450"/>
    <x v="37"/>
  </r>
  <r>
    <n v="1460.788"/>
    <n v="1450"/>
    <x v="38"/>
  </r>
  <r>
    <n v="1475.6389999999999"/>
    <n v="1450"/>
    <x v="39"/>
  </r>
  <r>
    <n v="1486.383"/>
    <n v="1450"/>
    <x v="40"/>
  </r>
  <r>
    <n v="1486.932"/>
    <n v="1450"/>
    <x v="41"/>
  </r>
  <r>
    <n v="1473.037"/>
    <n v="1450"/>
    <x v="42"/>
  </r>
  <r>
    <n v="1475.144"/>
    <n v="1450"/>
    <x v="43"/>
  </r>
  <r>
    <n v="1470.5650000000001"/>
    <n v="1450"/>
    <x v="44"/>
  </r>
  <r>
    <n v="1481.06"/>
    <n v="1450"/>
    <x v="45"/>
  </r>
  <r>
    <n v="1480.7809999999999"/>
    <n v="1450"/>
    <x v="46"/>
  </r>
  <r>
    <n v="1477.1030000000001"/>
    <n v="1450"/>
    <x v="47"/>
  </r>
  <r>
    <n v="1479.49"/>
    <n v="1450"/>
    <x v="48"/>
  </r>
  <r>
    <n v="1475.096"/>
    <n v="1450"/>
    <x v="49"/>
  </r>
  <r>
    <n v="1473.7629999999999"/>
    <n v="1450"/>
    <x v="50"/>
  </r>
  <r>
    <n v="1473.6189999999999"/>
    <n v="1450"/>
    <x v="51"/>
  </r>
  <r>
    <n v="1481.1410000000001"/>
    <n v="1450"/>
    <x v="52"/>
  </r>
  <r>
    <n v="1481.347"/>
    <n v="1450"/>
    <x v="53"/>
  </r>
  <r>
    <n v="1479.5940000000001"/>
    <n v="1450"/>
    <x v="54"/>
  </r>
  <r>
    <n v="1476.5440000000001"/>
    <n v="1450"/>
    <x v="55"/>
  </r>
  <r>
    <n v="1475.914"/>
    <n v="1450"/>
    <x v="56"/>
  </r>
  <r>
    <n v="1475.1679999999999"/>
    <n v="1450"/>
    <x v="57"/>
  </r>
  <r>
    <n v="1487.5809999999999"/>
    <n v="1450"/>
    <x v="58"/>
  </r>
  <r>
    <n v="1530.1469999999999"/>
    <n v="1450"/>
    <x v="5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1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3">
  <location ref="A3:C9" firstHeaderRow="0" firstDataRow="1" firstDataCol="1"/>
  <pivotFields count="5">
    <pivotField numFmtId="3" showAll="0"/>
    <pivotField dataField="1" numFmtId="3" showAll="0"/>
    <pivotField dataField="1" numFmtId="3"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 کۆی فرۆشتن بۆ مەبەستی بەهێزکردنی هاوسەنگییەکان لەدەرەوە (گواستنەوە، گرەنتی)" fld="2" baseField="4" baseItem="0"/>
    <dataField name=" کۆی فرۆشتنی نەختینە (کاش)" fld="1" baseField="4" baseItem="0"/>
  </dataFields>
  <formats count="1">
    <format dxfId="0">
      <pivotArea collapsedLevelsAreSubtotals="1" fieldPosition="0">
        <references count="1">
          <reference field="4" count="0"/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3:C9" firstHeaderRow="0" firstDataRow="1" firstDataCol="1"/>
  <pivotFields count="3">
    <pivotField dataField="1" showAll="0"/>
    <pivotField dataField="1" showAll="0"/>
    <pivotField axis="axisRow" numFmtId="14" showAll="0">
      <items count="61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x="59"/>
        <item t="default"/>
      </items>
    </pivotField>
  </pivotFields>
  <rowFields count="1">
    <field x="2"/>
  </rowFields>
  <rowItems count="6">
    <i>
      <x v="11"/>
    </i>
    <i>
      <x v="23"/>
    </i>
    <i>
      <x v="35"/>
    </i>
    <i>
      <x v="47"/>
    </i>
    <i>
      <x v="59"/>
    </i>
    <i t="grand">
      <x/>
    </i>
  </rowItems>
  <colFields count="1">
    <field x="-2"/>
  </colFields>
  <colItems count="2">
    <i>
      <x/>
    </i>
    <i i="1">
      <x v="1"/>
    </i>
  </colItems>
  <dataFields count="2">
    <dataField name=" نرخی  بانکی ناوەندی " fld="1" baseField="2" baseItem="0"/>
    <dataField name=" نرخی بازاڕ " fld="0" baseField="2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cbi.iq/currency_auction/view/1376" TargetMode="External"/><Relationship Id="rId7" Type="http://schemas.openxmlformats.org/officeDocument/2006/relationships/hyperlink" Target="https://cbi.iq/currency_auction/view/1364" TargetMode="External"/><Relationship Id="rId2" Type="http://schemas.openxmlformats.org/officeDocument/2006/relationships/hyperlink" Target="https://cbi.iq/currency_auction/view/1377" TargetMode="External"/><Relationship Id="rId1" Type="http://schemas.openxmlformats.org/officeDocument/2006/relationships/hyperlink" Target="https://cbi.iq/currency_auction/view/1378" TargetMode="External"/><Relationship Id="rId6" Type="http://schemas.openxmlformats.org/officeDocument/2006/relationships/hyperlink" Target="https://cbi.iq/currency_auction/view/1368" TargetMode="External"/><Relationship Id="rId5" Type="http://schemas.openxmlformats.org/officeDocument/2006/relationships/hyperlink" Target="https://cbi.iq/currency_auction/view/1370" TargetMode="External"/><Relationship Id="rId4" Type="http://schemas.openxmlformats.org/officeDocument/2006/relationships/hyperlink" Target="https://cbi.iq/currency_auction/view/137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cbi.iq/currency_auction/view/1353" TargetMode="External"/><Relationship Id="rId2" Type="http://schemas.openxmlformats.org/officeDocument/2006/relationships/hyperlink" Target="https://cbi.iq/currency_auction/view/1355" TargetMode="External"/><Relationship Id="rId1" Type="http://schemas.openxmlformats.org/officeDocument/2006/relationships/hyperlink" Target="https://cbi.iq/currency_auction/view/1359" TargetMode="External"/><Relationship Id="rId4" Type="http://schemas.openxmlformats.org/officeDocument/2006/relationships/hyperlink" Target="https://cbi.iq/currency_auction/view/1349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cbi.iq/currency_auction/view/1338" TargetMode="External"/><Relationship Id="rId7" Type="http://schemas.openxmlformats.org/officeDocument/2006/relationships/hyperlink" Target="https://cbi.iq/currency_auction/view/1325" TargetMode="External"/><Relationship Id="rId2" Type="http://schemas.openxmlformats.org/officeDocument/2006/relationships/hyperlink" Target="https://cbi.iq/currency_auction/view/1340" TargetMode="External"/><Relationship Id="rId1" Type="http://schemas.openxmlformats.org/officeDocument/2006/relationships/hyperlink" Target="https://cbi.iq/currency_auction/view/1343" TargetMode="External"/><Relationship Id="rId6" Type="http://schemas.openxmlformats.org/officeDocument/2006/relationships/hyperlink" Target="https://cbi.iq/currency_auction/view/1328" TargetMode="External"/><Relationship Id="rId5" Type="http://schemas.openxmlformats.org/officeDocument/2006/relationships/hyperlink" Target="https://cbi.iq/currency_auction/view/1334" TargetMode="External"/><Relationship Id="rId4" Type="http://schemas.openxmlformats.org/officeDocument/2006/relationships/hyperlink" Target="https://cbi.iq/currency_auction/view/1336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cbi.iq/currency_auction/view/1312" TargetMode="External"/><Relationship Id="rId2" Type="http://schemas.openxmlformats.org/officeDocument/2006/relationships/hyperlink" Target="https://cbi.iq/currency_auction/view/1313" TargetMode="External"/><Relationship Id="rId1" Type="http://schemas.openxmlformats.org/officeDocument/2006/relationships/hyperlink" Target="https://cbi.iq/currency_auction/view/1315" TargetMode="External"/><Relationship Id="rId4" Type="http://schemas.openxmlformats.org/officeDocument/2006/relationships/hyperlink" Target="https://cbi.iq/currency_auction/view/1306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cbi.iq/currency_auction/view/1293" TargetMode="External"/><Relationship Id="rId2" Type="http://schemas.openxmlformats.org/officeDocument/2006/relationships/hyperlink" Target="https://cbi.iq/currency_auction/view/1295" TargetMode="External"/><Relationship Id="rId1" Type="http://schemas.openxmlformats.org/officeDocument/2006/relationships/hyperlink" Target="https://cbi.iq/currency_auction/view/1301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cbi.iq/currency_auction/view/1278" TargetMode="External"/><Relationship Id="rId2" Type="http://schemas.openxmlformats.org/officeDocument/2006/relationships/hyperlink" Target="https://cbi.iq/currency_auction/view/1281" TargetMode="External"/><Relationship Id="rId1" Type="http://schemas.openxmlformats.org/officeDocument/2006/relationships/hyperlink" Target="https://cbi.iq/currency_auction/view/1282" TargetMode="External"/><Relationship Id="rId6" Type="http://schemas.openxmlformats.org/officeDocument/2006/relationships/hyperlink" Target="https://cbi.iq/currency_auction/view/1272" TargetMode="External"/><Relationship Id="rId5" Type="http://schemas.openxmlformats.org/officeDocument/2006/relationships/hyperlink" Target="https://cbi.iq/currency_auction/view/1273" TargetMode="External"/><Relationship Id="rId4" Type="http://schemas.openxmlformats.org/officeDocument/2006/relationships/hyperlink" Target="https://cbi.iq/currency_auction/view/1276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cbi.iq/currency_auction/view/1248" TargetMode="External"/><Relationship Id="rId2" Type="http://schemas.openxmlformats.org/officeDocument/2006/relationships/hyperlink" Target="https://cbi.iq/currency_auction/view/1249" TargetMode="External"/><Relationship Id="rId1" Type="http://schemas.openxmlformats.org/officeDocument/2006/relationships/hyperlink" Target="https://cbi.iq/currency_auction/view/1254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hyperlink" Target="https://cbi.iq/currency_auction/view/1225" TargetMode="External"/><Relationship Id="rId1" Type="http://schemas.openxmlformats.org/officeDocument/2006/relationships/hyperlink" Target="https://cbi.iq/currency_auction/view/1242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s://cbi.iq/currency_auction/view/121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s://cbi.iq/currency_auction/view/1113" TargetMode="External"/><Relationship Id="rId13" Type="http://schemas.openxmlformats.org/officeDocument/2006/relationships/hyperlink" Target="https://cbi.iq/currency_auction/view/1074" TargetMode="External"/><Relationship Id="rId18" Type="http://schemas.openxmlformats.org/officeDocument/2006/relationships/hyperlink" Target="https://cbi.iq/currency_auction/view/1035" TargetMode="External"/><Relationship Id="rId26" Type="http://schemas.openxmlformats.org/officeDocument/2006/relationships/hyperlink" Target="https://cbi.iq/currency_auction/view/950" TargetMode="External"/><Relationship Id="rId3" Type="http://schemas.openxmlformats.org/officeDocument/2006/relationships/hyperlink" Target="https://cbi.iq/currency_auction/view/1167" TargetMode="External"/><Relationship Id="rId21" Type="http://schemas.openxmlformats.org/officeDocument/2006/relationships/hyperlink" Target="https://cbi.iq/currency_auction/view/1009" TargetMode="External"/><Relationship Id="rId7" Type="http://schemas.openxmlformats.org/officeDocument/2006/relationships/hyperlink" Target="https://cbi.iq/currency_auction/view/1121" TargetMode="External"/><Relationship Id="rId12" Type="http://schemas.openxmlformats.org/officeDocument/2006/relationships/hyperlink" Target="https://cbi.iq/currency_auction/view/1081" TargetMode="External"/><Relationship Id="rId17" Type="http://schemas.openxmlformats.org/officeDocument/2006/relationships/hyperlink" Target="https://cbi.iq/currency_auction/view/1040" TargetMode="External"/><Relationship Id="rId25" Type="http://schemas.openxmlformats.org/officeDocument/2006/relationships/hyperlink" Target="https://cbi.iq/currency_auction/view/964" TargetMode="External"/><Relationship Id="rId2" Type="http://schemas.openxmlformats.org/officeDocument/2006/relationships/hyperlink" Target="https://cbi.iq/currency_auction/view/1170" TargetMode="External"/><Relationship Id="rId16" Type="http://schemas.openxmlformats.org/officeDocument/2006/relationships/hyperlink" Target="https://cbi.iq/currency_auction/view/1050" TargetMode="External"/><Relationship Id="rId20" Type="http://schemas.openxmlformats.org/officeDocument/2006/relationships/hyperlink" Target="https://cbi.iq/currency_auction/view/1025" TargetMode="External"/><Relationship Id="rId1" Type="http://schemas.openxmlformats.org/officeDocument/2006/relationships/hyperlink" Target="https://cbi.iq/currency_auction/view/1176" TargetMode="External"/><Relationship Id="rId6" Type="http://schemas.openxmlformats.org/officeDocument/2006/relationships/hyperlink" Target="https://cbi.iq/currency_auction/view/1130" TargetMode="External"/><Relationship Id="rId11" Type="http://schemas.openxmlformats.org/officeDocument/2006/relationships/hyperlink" Target="https://cbi.iq/currency_auction/view/1086" TargetMode="External"/><Relationship Id="rId24" Type="http://schemas.openxmlformats.org/officeDocument/2006/relationships/hyperlink" Target="https://cbi.iq/currency_auction/view/974" TargetMode="External"/><Relationship Id="rId5" Type="http://schemas.openxmlformats.org/officeDocument/2006/relationships/hyperlink" Target="https://cbi.iq/currency_auction/view/1143" TargetMode="External"/><Relationship Id="rId15" Type="http://schemas.openxmlformats.org/officeDocument/2006/relationships/hyperlink" Target="https://cbi.iq/currency_auction/view/1058" TargetMode="External"/><Relationship Id="rId23" Type="http://schemas.openxmlformats.org/officeDocument/2006/relationships/hyperlink" Target="https://cbi.iq/currency_auction/view/985" TargetMode="External"/><Relationship Id="rId10" Type="http://schemas.openxmlformats.org/officeDocument/2006/relationships/hyperlink" Target="https://cbi.iq/currency_auction/view/1109" TargetMode="External"/><Relationship Id="rId19" Type="http://schemas.openxmlformats.org/officeDocument/2006/relationships/hyperlink" Target="https://cbi.iq/currency_auction/view/1027" TargetMode="External"/><Relationship Id="rId4" Type="http://schemas.openxmlformats.org/officeDocument/2006/relationships/hyperlink" Target="https://cbi.iq/currency_auction/view/1152" TargetMode="External"/><Relationship Id="rId9" Type="http://schemas.openxmlformats.org/officeDocument/2006/relationships/hyperlink" Target="https://cbi.iq/currency_auction/view/1111" TargetMode="External"/><Relationship Id="rId14" Type="http://schemas.openxmlformats.org/officeDocument/2006/relationships/hyperlink" Target="https://cbi.iq/currency_auction/view/1064" TargetMode="External"/><Relationship Id="rId22" Type="http://schemas.openxmlformats.org/officeDocument/2006/relationships/hyperlink" Target="https://cbi.iq/currency_auction/view/997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s://cbi.iq/currency_auction/view/1167" TargetMode="External"/><Relationship Id="rId2" Type="http://schemas.openxmlformats.org/officeDocument/2006/relationships/hyperlink" Target="https://cbi.iq/currency_auction/view/1170" TargetMode="External"/><Relationship Id="rId1" Type="http://schemas.openxmlformats.org/officeDocument/2006/relationships/hyperlink" Target="https://cbi.iq/currency_auction/view/1176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hyperlink" Target="https://cbi.iq/currency_auction/view/1143" TargetMode="External"/><Relationship Id="rId1" Type="http://schemas.openxmlformats.org/officeDocument/2006/relationships/hyperlink" Target="https://cbi.iq/currency_auction/view/1152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hyperlink" Target="https://cbi.iq/currency_auction/view/1121" TargetMode="External"/><Relationship Id="rId1" Type="http://schemas.openxmlformats.org/officeDocument/2006/relationships/hyperlink" Target="https://cbi.iq/currency_auction/view/1130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s://cbi.iq/currency_auction/view/1109" TargetMode="External"/><Relationship Id="rId2" Type="http://schemas.openxmlformats.org/officeDocument/2006/relationships/hyperlink" Target="https://cbi.iq/currency_auction/view/1111" TargetMode="External"/><Relationship Id="rId1" Type="http://schemas.openxmlformats.org/officeDocument/2006/relationships/hyperlink" Target="https://cbi.iq/currency_auction/view/1113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https://cbi.iq/currency_auction/view/1074" TargetMode="External"/><Relationship Id="rId2" Type="http://schemas.openxmlformats.org/officeDocument/2006/relationships/hyperlink" Target="https://cbi.iq/currency_auction/view/1081" TargetMode="External"/><Relationship Id="rId1" Type="http://schemas.openxmlformats.org/officeDocument/2006/relationships/hyperlink" Target="https://cbi.iq/currency_auction/view/1086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hyperlink" Target="https://cbi.iq/currency_auction/view/1058" TargetMode="External"/><Relationship Id="rId1" Type="http://schemas.openxmlformats.org/officeDocument/2006/relationships/hyperlink" Target="https://cbi.iq/currency_auction/view/1064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https://cbi.iq/currency_auction/view/1035" TargetMode="External"/><Relationship Id="rId2" Type="http://schemas.openxmlformats.org/officeDocument/2006/relationships/hyperlink" Target="https://cbi.iq/currency_auction/view/1040" TargetMode="External"/><Relationship Id="rId1" Type="http://schemas.openxmlformats.org/officeDocument/2006/relationships/hyperlink" Target="https://cbi.iq/currency_auction/view/1050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hyperlink" Target="https://cbi.iq/currency_auction/view/1025" TargetMode="External"/><Relationship Id="rId1" Type="http://schemas.openxmlformats.org/officeDocument/2006/relationships/hyperlink" Target="https://cbi.iq/currency_auction/view/1027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s://cbi.iq/currency_auction/view/100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hyperlink" Target="https://cbi.iq/currency_auction/view/985" TargetMode="External"/><Relationship Id="rId1" Type="http://schemas.openxmlformats.org/officeDocument/2006/relationships/hyperlink" Target="https://cbi.iq/currency_auction/view/997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hyperlink" Target="https://cbi.iq/currency_auction/view/964" TargetMode="External"/><Relationship Id="rId1" Type="http://schemas.openxmlformats.org/officeDocument/2006/relationships/hyperlink" Target="https://cbi.iq/currency_auction/view/97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https://cbi.iq/currency_auction/view/950" TargetMode="Externa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hyperlink" Target="https://cbi.iq/currency_auction/view/818" TargetMode="External"/><Relationship Id="rId3" Type="http://schemas.openxmlformats.org/officeDocument/2006/relationships/hyperlink" Target="https://cbi.iq/currency_auction/view/917" TargetMode="External"/><Relationship Id="rId7" Type="http://schemas.openxmlformats.org/officeDocument/2006/relationships/hyperlink" Target="https://cbi.iq/currency_auction/view/832" TargetMode="External"/><Relationship Id="rId2" Type="http://schemas.openxmlformats.org/officeDocument/2006/relationships/hyperlink" Target="https://cbi.iq/currency_auction/view/930" TargetMode="External"/><Relationship Id="rId1" Type="http://schemas.openxmlformats.org/officeDocument/2006/relationships/hyperlink" Target="https://cbi.iq/currency_auction/view/933" TargetMode="External"/><Relationship Id="rId6" Type="http://schemas.openxmlformats.org/officeDocument/2006/relationships/hyperlink" Target="https://cbi.iq/currency_auction/view/864" TargetMode="External"/><Relationship Id="rId5" Type="http://schemas.openxmlformats.org/officeDocument/2006/relationships/hyperlink" Target="https://cbi.iq/currency_auction/view/875" TargetMode="External"/><Relationship Id="rId10" Type="http://schemas.openxmlformats.org/officeDocument/2006/relationships/hyperlink" Target="https://cbi.iq/currency_auction/view/743" TargetMode="External"/><Relationship Id="rId4" Type="http://schemas.openxmlformats.org/officeDocument/2006/relationships/hyperlink" Target="https://cbi.iq/currency_auction/view/888" TargetMode="External"/><Relationship Id="rId9" Type="http://schemas.openxmlformats.org/officeDocument/2006/relationships/hyperlink" Target="https://cbi.iq/currency_auction/view/801" TargetMode="Externa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s://cbi.iq/currency_auction/view/930" TargetMode="External"/><Relationship Id="rId1" Type="http://schemas.openxmlformats.org/officeDocument/2006/relationships/hyperlink" Target="https://cbi.iq/currency_auction/view/933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hyperlink" Target="https://cbi.iq/currency_auction/view/917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s://cbi.iq/currency_auction/view/888" TargetMode="Externa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hyperlink" Target="https://cbi.iq/currency_auction/view/864" TargetMode="External"/><Relationship Id="rId1" Type="http://schemas.openxmlformats.org/officeDocument/2006/relationships/hyperlink" Target="https://cbi.iq/currency_auction/view/875" TargetMode="Externa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hyperlink" Target="https://cbi.iq/currency_auction/view/83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hyperlink" Target="https://cbi.iq/currency_auction/view/818" TargetMode="Externa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hyperlink" Target="https://cbi.iq/currency_auction/view/801" TargetMode="Externa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hyperlink" Target="https://cbi.iq/currency_auction/view/743" TargetMode="External"/></Relationships>
</file>

<file path=xl/worksheets/_rels/sheet46.xml.rels><?xml version="1.0" encoding="UTF-8" standalone="yes"?>
<Relationships xmlns="http://schemas.openxmlformats.org/package/2006/relationships"><Relationship Id="rId8" Type="http://schemas.openxmlformats.org/officeDocument/2006/relationships/hyperlink" Target="https://cbi.iq/currency_auction/view/524" TargetMode="External"/><Relationship Id="rId3" Type="http://schemas.openxmlformats.org/officeDocument/2006/relationships/hyperlink" Target="https://cbi.iq/currency_auction/view/695" TargetMode="External"/><Relationship Id="rId7" Type="http://schemas.openxmlformats.org/officeDocument/2006/relationships/hyperlink" Target="https://cbi.iq/currency_auction/view/553" TargetMode="External"/><Relationship Id="rId2" Type="http://schemas.openxmlformats.org/officeDocument/2006/relationships/hyperlink" Target="https://cbi.iq/currency_auction/view/697" TargetMode="External"/><Relationship Id="rId1" Type="http://schemas.openxmlformats.org/officeDocument/2006/relationships/hyperlink" Target="https://cbi.iq/currency_auction/view/700" TargetMode="External"/><Relationship Id="rId6" Type="http://schemas.openxmlformats.org/officeDocument/2006/relationships/hyperlink" Target="https://cbi.iq/currency_auction/view/644" TargetMode="External"/><Relationship Id="rId5" Type="http://schemas.openxmlformats.org/officeDocument/2006/relationships/hyperlink" Target="https://cbi.iq/currency_auction/view/650" TargetMode="External"/><Relationship Id="rId4" Type="http://schemas.openxmlformats.org/officeDocument/2006/relationships/hyperlink" Target="https://cbi.iq/currency_auction/view/693" TargetMode="External"/><Relationship Id="rId9" Type="http://schemas.openxmlformats.org/officeDocument/2006/relationships/hyperlink" Target="https://cbi.iq/currency_auction/view/477" TargetMode="Externa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hyperlink" Target="https://cbi.iq/currency_auction/view/700" TargetMode="Externa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hyperlink" Target="https://cbi.iq/currency_auction/view/693" TargetMode="External"/><Relationship Id="rId2" Type="http://schemas.openxmlformats.org/officeDocument/2006/relationships/hyperlink" Target="https://cbi.iq/currency_auction/view/695" TargetMode="External"/><Relationship Id="rId1" Type="http://schemas.openxmlformats.org/officeDocument/2006/relationships/hyperlink" Target="https://cbi.iq/currency_auction/view/697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cbi.iq/currency_auction/view/1370" TargetMode="External"/><Relationship Id="rId18" Type="http://schemas.openxmlformats.org/officeDocument/2006/relationships/hyperlink" Target="https://cbi.iq/currency_auction/view/1338" TargetMode="External"/><Relationship Id="rId26" Type="http://schemas.openxmlformats.org/officeDocument/2006/relationships/hyperlink" Target="https://cbi.iq/currency_auction/view/1276" TargetMode="External"/><Relationship Id="rId39" Type="http://schemas.openxmlformats.org/officeDocument/2006/relationships/hyperlink" Target="https://cbi.iq/currency_auction/view/1143" TargetMode="External"/><Relationship Id="rId21" Type="http://schemas.openxmlformats.org/officeDocument/2006/relationships/hyperlink" Target="https://cbi.iq/currency_auction/view/1328" TargetMode="External"/><Relationship Id="rId34" Type="http://schemas.openxmlformats.org/officeDocument/2006/relationships/hyperlink" Target="https://cbi.iq/currency_auction/view/1212" TargetMode="External"/><Relationship Id="rId42" Type="http://schemas.openxmlformats.org/officeDocument/2006/relationships/hyperlink" Target="https://cbi.iq/currency_auction/view/1113" TargetMode="External"/><Relationship Id="rId47" Type="http://schemas.openxmlformats.org/officeDocument/2006/relationships/hyperlink" Target="https://cbi.iq/currency_auction/view/1074" TargetMode="External"/><Relationship Id="rId50" Type="http://schemas.openxmlformats.org/officeDocument/2006/relationships/hyperlink" Target="https://cbi.iq/currency_auction/view/1050" TargetMode="External"/><Relationship Id="rId55" Type="http://schemas.openxmlformats.org/officeDocument/2006/relationships/hyperlink" Target="https://cbi.iq/currency_auction/view/1009" TargetMode="External"/><Relationship Id="rId63" Type="http://schemas.openxmlformats.org/officeDocument/2006/relationships/hyperlink" Target="https://cbi.iq/currency_auction/view/917" TargetMode="External"/><Relationship Id="rId68" Type="http://schemas.openxmlformats.org/officeDocument/2006/relationships/hyperlink" Target="https://cbi.iq/currency_auction/view/818" TargetMode="External"/><Relationship Id="rId76" Type="http://schemas.openxmlformats.org/officeDocument/2006/relationships/hyperlink" Target="https://cbi.iq/currency_auction/view/644" TargetMode="External"/><Relationship Id="rId84" Type="http://schemas.openxmlformats.org/officeDocument/2006/relationships/hyperlink" Target="https://cbi.iq/currency_auction/view/363" TargetMode="External"/><Relationship Id="rId89" Type="http://schemas.openxmlformats.org/officeDocument/2006/relationships/printerSettings" Target="../printerSettings/printerSettings3.bin"/><Relationship Id="rId7" Type="http://schemas.openxmlformats.org/officeDocument/2006/relationships/hyperlink" Target="https://cbi.iq/currency_auction/view/1390" TargetMode="External"/><Relationship Id="rId71" Type="http://schemas.openxmlformats.org/officeDocument/2006/relationships/hyperlink" Target="https://cbi.iq/currency_auction/view/700" TargetMode="External"/><Relationship Id="rId2" Type="http://schemas.openxmlformats.org/officeDocument/2006/relationships/hyperlink" Target="https://cbi.iq/currency_auction/view/1421" TargetMode="External"/><Relationship Id="rId16" Type="http://schemas.openxmlformats.org/officeDocument/2006/relationships/hyperlink" Target="https://cbi.iq/currency_auction/view/1343" TargetMode="External"/><Relationship Id="rId29" Type="http://schemas.openxmlformats.org/officeDocument/2006/relationships/hyperlink" Target="https://cbi.iq/currency_auction/view/1254" TargetMode="External"/><Relationship Id="rId11" Type="http://schemas.openxmlformats.org/officeDocument/2006/relationships/hyperlink" Target="https://cbi.iq/currency_auction/view/1376" TargetMode="External"/><Relationship Id="rId24" Type="http://schemas.openxmlformats.org/officeDocument/2006/relationships/hyperlink" Target="https://cbi.iq/currency_auction/view/1281" TargetMode="External"/><Relationship Id="rId32" Type="http://schemas.openxmlformats.org/officeDocument/2006/relationships/hyperlink" Target="https://cbi.iq/currency_auction/view/1242" TargetMode="External"/><Relationship Id="rId37" Type="http://schemas.openxmlformats.org/officeDocument/2006/relationships/hyperlink" Target="https://cbi.iq/currency_auction/view/1167" TargetMode="External"/><Relationship Id="rId40" Type="http://schemas.openxmlformats.org/officeDocument/2006/relationships/hyperlink" Target="https://cbi.iq/currency_auction/view/1130" TargetMode="External"/><Relationship Id="rId45" Type="http://schemas.openxmlformats.org/officeDocument/2006/relationships/hyperlink" Target="https://cbi.iq/currency_auction/view/1086" TargetMode="External"/><Relationship Id="rId53" Type="http://schemas.openxmlformats.org/officeDocument/2006/relationships/hyperlink" Target="https://cbi.iq/currency_auction/view/1027" TargetMode="External"/><Relationship Id="rId58" Type="http://schemas.openxmlformats.org/officeDocument/2006/relationships/hyperlink" Target="https://cbi.iq/currency_auction/view/974" TargetMode="External"/><Relationship Id="rId66" Type="http://schemas.openxmlformats.org/officeDocument/2006/relationships/hyperlink" Target="https://cbi.iq/currency_auction/view/864" TargetMode="External"/><Relationship Id="rId74" Type="http://schemas.openxmlformats.org/officeDocument/2006/relationships/hyperlink" Target="https://cbi.iq/currency_auction/view/693" TargetMode="External"/><Relationship Id="rId79" Type="http://schemas.openxmlformats.org/officeDocument/2006/relationships/hyperlink" Target="https://cbi.iq/currency_auction/view/477" TargetMode="External"/><Relationship Id="rId87" Type="http://schemas.openxmlformats.org/officeDocument/2006/relationships/hyperlink" Target="https://cbi.iq/currency_auction/view/313" TargetMode="External"/><Relationship Id="rId5" Type="http://schemas.openxmlformats.org/officeDocument/2006/relationships/hyperlink" Target="https://cbi.iq/currency_auction/view/1396" TargetMode="External"/><Relationship Id="rId61" Type="http://schemas.openxmlformats.org/officeDocument/2006/relationships/hyperlink" Target="https://cbi.iq/currency_auction/view/933" TargetMode="External"/><Relationship Id="rId82" Type="http://schemas.openxmlformats.org/officeDocument/2006/relationships/hyperlink" Target="https://cbi.iq/currency_auction/view/440" TargetMode="External"/><Relationship Id="rId19" Type="http://schemas.openxmlformats.org/officeDocument/2006/relationships/hyperlink" Target="https://cbi.iq/currency_auction/view/1336" TargetMode="External"/><Relationship Id="rId4" Type="http://schemas.openxmlformats.org/officeDocument/2006/relationships/hyperlink" Target="https://cbi.iq/currency_auction/view/1403" TargetMode="External"/><Relationship Id="rId9" Type="http://schemas.openxmlformats.org/officeDocument/2006/relationships/hyperlink" Target="https://cbi.iq/currency_auction/view/1378" TargetMode="External"/><Relationship Id="rId14" Type="http://schemas.openxmlformats.org/officeDocument/2006/relationships/hyperlink" Target="https://cbi.iq/currency_auction/view/1368" TargetMode="External"/><Relationship Id="rId22" Type="http://schemas.openxmlformats.org/officeDocument/2006/relationships/hyperlink" Target="https://cbi.iq/currency_auction/view/1325" TargetMode="External"/><Relationship Id="rId27" Type="http://schemas.openxmlformats.org/officeDocument/2006/relationships/hyperlink" Target="https://cbi.iq/currency_auction/view/1273" TargetMode="External"/><Relationship Id="rId30" Type="http://schemas.openxmlformats.org/officeDocument/2006/relationships/hyperlink" Target="https://cbi.iq/currency_auction/view/1249" TargetMode="External"/><Relationship Id="rId35" Type="http://schemas.openxmlformats.org/officeDocument/2006/relationships/hyperlink" Target="https://cbi.iq/currency_auction/view/1176" TargetMode="External"/><Relationship Id="rId43" Type="http://schemas.openxmlformats.org/officeDocument/2006/relationships/hyperlink" Target="https://cbi.iq/currency_auction/view/1111" TargetMode="External"/><Relationship Id="rId48" Type="http://schemas.openxmlformats.org/officeDocument/2006/relationships/hyperlink" Target="https://cbi.iq/currency_auction/view/1064" TargetMode="External"/><Relationship Id="rId56" Type="http://schemas.openxmlformats.org/officeDocument/2006/relationships/hyperlink" Target="https://cbi.iq/currency_auction/view/997" TargetMode="External"/><Relationship Id="rId64" Type="http://schemas.openxmlformats.org/officeDocument/2006/relationships/hyperlink" Target="https://cbi.iq/currency_auction/view/888" TargetMode="External"/><Relationship Id="rId69" Type="http://schemas.openxmlformats.org/officeDocument/2006/relationships/hyperlink" Target="https://cbi.iq/currency_auction/view/801" TargetMode="External"/><Relationship Id="rId77" Type="http://schemas.openxmlformats.org/officeDocument/2006/relationships/hyperlink" Target="https://cbi.iq/currency_auction/view/553" TargetMode="External"/><Relationship Id="rId8" Type="http://schemas.openxmlformats.org/officeDocument/2006/relationships/hyperlink" Target="https://cbi.iq/currency_auction/view/1385" TargetMode="External"/><Relationship Id="rId51" Type="http://schemas.openxmlformats.org/officeDocument/2006/relationships/hyperlink" Target="https://cbi.iq/currency_auction/view/1040" TargetMode="External"/><Relationship Id="rId72" Type="http://schemas.openxmlformats.org/officeDocument/2006/relationships/hyperlink" Target="https://cbi.iq/currency_auction/view/697" TargetMode="External"/><Relationship Id="rId80" Type="http://schemas.openxmlformats.org/officeDocument/2006/relationships/hyperlink" Target="https://cbi.iq/currency_auction/view/449" TargetMode="External"/><Relationship Id="rId85" Type="http://schemas.openxmlformats.org/officeDocument/2006/relationships/hyperlink" Target="https://cbi.iq/currency_auction/view/362" TargetMode="External"/><Relationship Id="rId3" Type="http://schemas.openxmlformats.org/officeDocument/2006/relationships/hyperlink" Target="https://cbi.iq/currency_auction/view/1406" TargetMode="External"/><Relationship Id="rId12" Type="http://schemas.openxmlformats.org/officeDocument/2006/relationships/hyperlink" Target="https://cbi.iq/currency_auction/view/1375" TargetMode="External"/><Relationship Id="rId17" Type="http://schemas.openxmlformats.org/officeDocument/2006/relationships/hyperlink" Target="https://cbi.iq/currency_auction/view/1340" TargetMode="External"/><Relationship Id="rId25" Type="http://schemas.openxmlformats.org/officeDocument/2006/relationships/hyperlink" Target="https://cbi.iq/currency_auction/view/1278" TargetMode="External"/><Relationship Id="rId33" Type="http://schemas.openxmlformats.org/officeDocument/2006/relationships/hyperlink" Target="https://cbi.iq/currency_auction/view/1225" TargetMode="External"/><Relationship Id="rId38" Type="http://schemas.openxmlformats.org/officeDocument/2006/relationships/hyperlink" Target="https://cbi.iq/currency_auction/view/1152" TargetMode="External"/><Relationship Id="rId46" Type="http://schemas.openxmlformats.org/officeDocument/2006/relationships/hyperlink" Target="https://cbi.iq/currency_auction/view/1081" TargetMode="External"/><Relationship Id="rId59" Type="http://schemas.openxmlformats.org/officeDocument/2006/relationships/hyperlink" Target="https://cbi.iq/currency_auction/view/964" TargetMode="External"/><Relationship Id="rId67" Type="http://schemas.openxmlformats.org/officeDocument/2006/relationships/hyperlink" Target="https://cbi.iq/currency_auction/view/832" TargetMode="External"/><Relationship Id="rId20" Type="http://schemas.openxmlformats.org/officeDocument/2006/relationships/hyperlink" Target="https://cbi.iq/currency_auction/view/1334" TargetMode="External"/><Relationship Id="rId41" Type="http://schemas.openxmlformats.org/officeDocument/2006/relationships/hyperlink" Target="https://cbi.iq/currency_auction/view/1121" TargetMode="External"/><Relationship Id="rId54" Type="http://schemas.openxmlformats.org/officeDocument/2006/relationships/hyperlink" Target="https://cbi.iq/currency_auction/view/1025" TargetMode="External"/><Relationship Id="rId62" Type="http://schemas.openxmlformats.org/officeDocument/2006/relationships/hyperlink" Target="https://cbi.iq/currency_auction/view/930" TargetMode="External"/><Relationship Id="rId70" Type="http://schemas.openxmlformats.org/officeDocument/2006/relationships/hyperlink" Target="https://cbi.iq/currency_auction/view/743" TargetMode="External"/><Relationship Id="rId75" Type="http://schemas.openxmlformats.org/officeDocument/2006/relationships/hyperlink" Target="https://cbi.iq/currency_auction/view/650" TargetMode="External"/><Relationship Id="rId83" Type="http://schemas.openxmlformats.org/officeDocument/2006/relationships/hyperlink" Target="https://cbi.iq/currency_auction/view/415" TargetMode="External"/><Relationship Id="rId88" Type="http://schemas.openxmlformats.org/officeDocument/2006/relationships/hyperlink" Target="https://cbi.iq/currency_auction/view/301" TargetMode="External"/><Relationship Id="rId1" Type="http://schemas.openxmlformats.org/officeDocument/2006/relationships/hyperlink" Target="https://cbi.iq/currency_auction/view/1422" TargetMode="External"/><Relationship Id="rId6" Type="http://schemas.openxmlformats.org/officeDocument/2006/relationships/hyperlink" Target="https://cbi.iq/currency_auction/view/1393" TargetMode="External"/><Relationship Id="rId15" Type="http://schemas.openxmlformats.org/officeDocument/2006/relationships/hyperlink" Target="https://cbi.iq/currency_auction/view/1364" TargetMode="External"/><Relationship Id="rId23" Type="http://schemas.openxmlformats.org/officeDocument/2006/relationships/hyperlink" Target="https://cbi.iq/currency_auction/view/1282" TargetMode="External"/><Relationship Id="rId28" Type="http://schemas.openxmlformats.org/officeDocument/2006/relationships/hyperlink" Target="https://cbi.iq/currency_auction/view/1272" TargetMode="External"/><Relationship Id="rId36" Type="http://schemas.openxmlformats.org/officeDocument/2006/relationships/hyperlink" Target="https://cbi.iq/currency_auction/view/1170" TargetMode="External"/><Relationship Id="rId49" Type="http://schemas.openxmlformats.org/officeDocument/2006/relationships/hyperlink" Target="https://cbi.iq/currency_auction/view/1058" TargetMode="External"/><Relationship Id="rId57" Type="http://schemas.openxmlformats.org/officeDocument/2006/relationships/hyperlink" Target="https://cbi.iq/currency_auction/view/985" TargetMode="External"/><Relationship Id="rId10" Type="http://schemas.openxmlformats.org/officeDocument/2006/relationships/hyperlink" Target="https://cbi.iq/currency_auction/view/1377" TargetMode="External"/><Relationship Id="rId31" Type="http://schemas.openxmlformats.org/officeDocument/2006/relationships/hyperlink" Target="https://cbi.iq/currency_auction/view/1248" TargetMode="External"/><Relationship Id="rId44" Type="http://schemas.openxmlformats.org/officeDocument/2006/relationships/hyperlink" Target="https://cbi.iq/currency_auction/view/1109" TargetMode="External"/><Relationship Id="rId52" Type="http://schemas.openxmlformats.org/officeDocument/2006/relationships/hyperlink" Target="https://cbi.iq/currency_auction/view/1035" TargetMode="External"/><Relationship Id="rId60" Type="http://schemas.openxmlformats.org/officeDocument/2006/relationships/hyperlink" Target="https://cbi.iq/currency_auction/view/950" TargetMode="External"/><Relationship Id="rId65" Type="http://schemas.openxmlformats.org/officeDocument/2006/relationships/hyperlink" Target="https://cbi.iq/currency_auction/view/875" TargetMode="External"/><Relationship Id="rId73" Type="http://schemas.openxmlformats.org/officeDocument/2006/relationships/hyperlink" Target="https://cbi.iq/currency_auction/view/695" TargetMode="External"/><Relationship Id="rId78" Type="http://schemas.openxmlformats.org/officeDocument/2006/relationships/hyperlink" Target="https://cbi.iq/currency_auction/view/524" TargetMode="External"/><Relationship Id="rId81" Type="http://schemas.openxmlformats.org/officeDocument/2006/relationships/hyperlink" Target="https://cbi.iq/currency_auction/view/446" TargetMode="External"/><Relationship Id="rId86" Type="http://schemas.openxmlformats.org/officeDocument/2006/relationships/hyperlink" Target="https://cbi.iq/currency_auction/view/318" TargetMode="Externa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hyperlink" Target="https://cbi.iq/currency_auction/view/644" TargetMode="External"/><Relationship Id="rId1" Type="http://schemas.openxmlformats.org/officeDocument/2006/relationships/hyperlink" Target="https://cbi.iq/currency_auction/view/650" TargetMode="Externa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hyperlink" Target="https://cbi.iq/currency_auction/view/553" TargetMode="Externa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hyperlink" Target="https://cbi.iq/currency_auction/view/524" TargetMode="Externa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hyperlink" Target="https://cbi.iq/currency_auction/view/477" TargetMode="External"/></Relationships>
</file>

<file path=xl/worksheets/_rels/sheet59.xml.rels><?xml version="1.0" encoding="UTF-8" standalone="yes"?>
<Relationships xmlns="http://schemas.openxmlformats.org/package/2006/relationships"><Relationship Id="rId8" Type="http://schemas.openxmlformats.org/officeDocument/2006/relationships/hyperlink" Target="https://cbi.iq/currency_auction/view/313" TargetMode="External"/><Relationship Id="rId3" Type="http://schemas.openxmlformats.org/officeDocument/2006/relationships/hyperlink" Target="https://cbi.iq/currency_auction/view/440" TargetMode="External"/><Relationship Id="rId7" Type="http://schemas.openxmlformats.org/officeDocument/2006/relationships/hyperlink" Target="https://cbi.iq/currency_auction/view/318" TargetMode="External"/><Relationship Id="rId2" Type="http://schemas.openxmlformats.org/officeDocument/2006/relationships/hyperlink" Target="https://cbi.iq/currency_auction/view/446" TargetMode="External"/><Relationship Id="rId1" Type="http://schemas.openxmlformats.org/officeDocument/2006/relationships/hyperlink" Target="https://cbi.iq/currency_auction/view/449" TargetMode="External"/><Relationship Id="rId6" Type="http://schemas.openxmlformats.org/officeDocument/2006/relationships/hyperlink" Target="https://cbi.iq/currency_auction/view/362" TargetMode="External"/><Relationship Id="rId5" Type="http://schemas.openxmlformats.org/officeDocument/2006/relationships/hyperlink" Target="https://cbi.iq/currency_auction/view/363" TargetMode="External"/><Relationship Id="rId4" Type="http://schemas.openxmlformats.org/officeDocument/2006/relationships/hyperlink" Target="https://cbi.iq/currency_auction/view/415" TargetMode="External"/><Relationship Id="rId9" Type="http://schemas.openxmlformats.org/officeDocument/2006/relationships/hyperlink" Target="https://cbi.iq/currency_auction/view/301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cbi.iq/currency_auction/view/1370" TargetMode="External"/><Relationship Id="rId18" Type="http://schemas.openxmlformats.org/officeDocument/2006/relationships/hyperlink" Target="https://cbi.iq/currency_auction/view/1338" TargetMode="External"/><Relationship Id="rId26" Type="http://schemas.openxmlformats.org/officeDocument/2006/relationships/hyperlink" Target="https://cbi.iq/currency_auction/view/1276" TargetMode="External"/><Relationship Id="rId39" Type="http://schemas.openxmlformats.org/officeDocument/2006/relationships/hyperlink" Target="https://cbi.iq/currency_auction/view/1143" TargetMode="External"/><Relationship Id="rId21" Type="http://schemas.openxmlformats.org/officeDocument/2006/relationships/hyperlink" Target="https://cbi.iq/currency_auction/view/1328" TargetMode="External"/><Relationship Id="rId34" Type="http://schemas.openxmlformats.org/officeDocument/2006/relationships/hyperlink" Target="https://cbi.iq/currency_auction/view/1212" TargetMode="External"/><Relationship Id="rId42" Type="http://schemas.openxmlformats.org/officeDocument/2006/relationships/hyperlink" Target="https://cbi.iq/currency_auction/view/1113" TargetMode="External"/><Relationship Id="rId47" Type="http://schemas.openxmlformats.org/officeDocument/2006/relationships/hyperlink" Target="https://cbi.iq/currency_auction/view/1074" TargetMode="External"/><Relationship Id="rId50" Type="http://schemas.openxmlformats.org/officeDocument/2006/relationships/hyperlink" Target="https://cbi.iq/currency_auction/view/1050" TargetMode="External"/><Relationship Id="rId55" Type="http://schemas.openxmlformats.org/officeDocument/2006/relationships/hyperlink" Target="https://cbi.iq/currency_auction/view/1009" TargetMode="External"/><Relationship Id="rId63" Type="http://schemas.openxmlformats.org/officeDocument/2006/relationships/hyperlink" Target="https://cbi.iq/currency_auction/view/917" TargetMode="External"/><Relationship Id="rId68" Type="http://schemas.openxmlformats.org/officeDocument/2006/relationships/hyperlink" Target="https://cbi.iq/currency_auction/view/818" TargetMode="External"/><Relationship Id="rId76" Type="http://schemas.openxmlformats.org/officeDocument/2006/relationships/hyperlink" Target="https://cbi.iq/currency_auction/view/644" TargetMode="External"/><Relationship Id="rId84" Type="http://schemas.openxmlformats.org/officeDocument/2006/relationships/hyperlink" Target="https://cbi.iq/currency_auction/view/363" TargetMode="External"/><Relationship Id="rId89" Type="http://schemas.openxmlformats.org/officeDocument/2006/relationships/printerSettings" Target="../printerSettings/printerSettings4.bin"/><Relationship Id="rId7" Type="http://schemas.openxmlformats.org/officeDocument/2006/relationships/hyperlink" Target="https://cbi.iq/currency_auction/view/1390" TargetMode="External"/><Relationship Id="rId71" Type="http://schemas.openxmlformats.org/officeDocument/2006/relationships/hyperlink" Target="https://cbi.iq/currency_auction/view/700" TargetMode="External"/><Relationship Id="rId2" Type="http://schemas.openxmlformats.org/officeDocument/2006/relationships/hyperlink" Target="https://cbi.iq/currency_auction/view/1421" TargetMode="External"/><Relationship Id="rId16" Type="http://schemas.openxmlformats.org/officeDocument/2006/relationships/hyperlink" Target="https://cbi.iq/currency_auction/view/1343" TargetMode="External"/><Relationship Id="rId29" Type="http://schemas.openxmlformats.org/officeDocument/2006/relationships/hyperlink" Target="https://cbi.iq/currency_auction/view/1254" TargetMode="External"/><Relationship Id="rId11" Type="http://schemas.openxmlformats.org/officeDocument/2006/relationships/hyperlink" Target="https://cbi.iq/currency_auction/view/1376" TargetMode="External"/><Relationship Id="rId24" Type="http://schemas.openxmlformats.org/officeDocument/2006/relationships/hyperlink" Target="https://cbi.iq/currency_auction/view/1281" TargetMode="External"/><Relationship Id="rId32" Type="http://schemas.openxmlformats.org/officeDocument/2006/relationships/hyperlink" Target="https://cbi.iq/currency_auction/view/1242" TargetMode="External"/><Relationship Id="rId37" Type="http://schemas.openxmlformats.org/officeDocument/2006/relationships/hyperlink" Target="https://cbi.iq/currency_auction/view/1167" TargetMode="External"/><Relationship Id="rId40" Type="http://schemas.openxmlformats.org/officeDocument/2006/relationships/hyperlink" Target="https://cbi.iq/currency_auction/view/1130" TargetMode="External"/><Relationship Id="rId45" Type="http://schemas.openxmlformats.org/officeDocument/2006/relationships/hyperlink" Target="https://cbi.iq/currency_auction/view/1086" TargetMode="External"/><Relationship Id="rId53" Type="http://schemas.openxmlformats.org/officeDocument/2006/relationships/hyperlink" Target="https://cbi.iq/currency_auction/view/1027" TargetMode="External"/><Relationship Id="rId58" Type="http://schemas.openxmlformats.org/officeDocument/2006/relationships/hyperlink" Target="https://cbi.iq/currency_auction/view/974" TargetMode="External"/><Relationship Id="rId66" Type="http://schemas.openxmlformats.org/officeDocument/2006/relationships/hyperlink" Target="https://cbi.iq/currency_auction/view/864" TargetMode="External"/><Relationship Id="rId74" Type="http://schemas.openxmlformats.org/officeDocument/2006/relationships/hyperlink" Target="https://cbi.iq/currency_auction/view/693" TargetMode="External"/><Relationship Id="rId79" Type="http://schemas.openxmlformats.org/officeDocument/2006/relationships/hyperlink" Target="https://cbi.iq/currency_auction/view/477" TargetMode="External"/><Relationship Id="rId87" Type="http://schemas.openxmlformats.org/officeDocument/2006/relationships/hyperlink" Target="https://cbi.iq/currency_auction/view/313" TargetMode="External"/><Relationship Id="rId5" Type="http://schemas.openxmlformats.org/officeDocument/2006/relationships/hyperlink" Target="https://cbi.iq/currency_auction/view/1396" TargetMode="External"/><Relationship Id="rId61" Type="http://schemas.openxmlformats.org/officeDocument/2006/relationships/hyperlink" Target="https://cbi.iq/currency_auction/view/933" TargetMode="External"/><Relationship Id="rId82" Type="http://schemas.openxmlformats.org/officeDocument/2006/relationships/hyperlink" Target="https://cbi.iq/currency_auction/view/440" TargetMode="External"/><Relationship Id="rId19" Type="http://schemas.openxmlformats.org/officeDocument/2006/relationships/hyperlink" Target="https://cbi.iq/currency_auction/view/1336" TargetMode="External"/><Relationship Id="rId4" Type="http://schemas.openxmlformats.org/officeDocument/2006/relationships/hyperlink" Target="https://cbi.iq/currency_auction/view/1403" TargetMode="External"/><Relationship Id="rId9" Type="http://schemas.openxmlformats.org/officeDocument/2006/relationships/hyperlink" Target="https://cbi.iq/currency_auction/view/1378" TargetMode="External"/><Relationship Id="rId14" Type="http://schemas.openxmlformats.org/officeDocument/2006/relationships/hyperlink" Target="https://cbi.iq/currency_auction/view/1368" TargetMode="External"/><Relationship Id="rId22" Type="http://schemas.openxmlformats.org/officeDocument/2006/relationships/hyperlink" Target="https://cbi.iq/currency_auction/view/1325" TargetMode="External"/><Relationship Id="rId27" Type="http://schemas.openxmlformats.org/officeDocument/2006/relationships/hyperlink" Target="https://cbi.iq/currency_auction/view/1273" TargetMode="External"/><Relationship Id="rId30" Type="http://schemas.openxmlformats.org/officeDocument/2006/relationships/hyperlink" Target="https://cbi.iq/currency_auction/view/1249" TargetMode="External"/><Relationship Id="rId35" Type="http://schemas.openxmlformats.org/officeDocument/2006/relationships/hyperlink" Target="https://cbi.iq/currency_auction/view/1176" TargetMode="External"/><Relationship Id="rId43" Type="http://schemas.openxmlformats.org/officeDocument/2006/relationships/hyperlink" Target="https://cbi.iq/currency_auction/view/1111" TargetMode="External"/><Relationship Id="rId48" Type="http://schemas.openxmlformats.org/officeDocument/2006/relationships/hyperlink" Target="https://cbi.iq/currency_auction/view/1064" TargetMode="External"/><Relationship Id="rId56" Type="http://schemas.openxmlformats.org/officeDocument/2006/relationships/hyperlink" Target="https://cbi.iq/currency_auction/view/997" TargetMode="External"/><Relationship Id="rId64" Type="http://schemas.openxmlformats.org/officeDocument/2006/relationships/hyperlink" Target="https://cbi.iq/currency_auction/view/888" TargetMode="External"/><Relationship Id="rId69" Type="http://schemas.openxmlformats.org/officeDocument/2006/relationships/hyperlink" Target="https://cbi.iq/currency_auction/view/801" TargetMode="External"/><Relationship Id="rId77" Type="http://schemas.openxmlformats.org/officeDocument/2006/relationships/hyperlink" Target="https://cbi.iq/currency_auction/view/553" TargetMode="External"/><Relationship Id="rId8" Type="http://schemas.openxmlformats.org/officeDocument/2006/relationships/hyperlink" Target="https://cbi.iq/currency_auction/view/1385" TargetMode="External"/><Relationship Id="rId51" Type="http://schemas.openxmlformats.org/officeDocument/2006/relationships/hyperlink" Target="https://cbi.iq/currency_auction/view/1040" TargetMode="External"/><Relationship Id="rId72" Type="http://schemas.openxmlformats.org/officeDocument/2006/relationships/hyperlink" Target="https://cbi.iq/currency_auction/view/697" TargetMode="External"/><Relationship Id="rId80" Type="http://schemas.openxmlformats.org/officeDocument/2006/relationships/hyperlink" Target="https://cbi.iq/currency_auction/view/449" TargetMode="External"/><Relationship Id="rId85" Type="http://schemas.openxmlformats.org/officeDocument/2006/relationships/hyperlink" Target="https://cbi.iq/currency_auction/view/362" TargetMode="External"/><Relationship Id="rId3" Type="http://schemas.openxmlformats.org/officeDocument/2006/relationships/hyperlink" Target="https://cbi.iq/currency_auction/view/1406" TargetMode="External"/><Relationship Id="rId12" Type="http://schemas.openxmlformats.org/officeDocument/2006/relationships/hyperlink" Target="https://cbi.iq/currency_auction/view/1375" TargetMode="External"/><Relationship Id="rId17" Type="http://schemas.openxmlformats.org/officeDocument/2006/relationships/hyperlink" Target="https://cbi.iq/currency_auction/view/1340" TargetMode="External"/><Relationship Id="rId25" Type="http://schemas.openxmlformats.org/officeDocument/2006/relationships/hyperlink" Target="https://cbi.iq/currency_auction/view/1278" TargetMode="External"/><Relationship Id="rId33" Type="http://schemas.openxmlformats.org/officeDocument/2006/relationships/hyperlink" Target="https://cbi.iq/currency_auction/view/1225" TargetMode="External"/><Relationship Id="rId38" Type="http://schemas.openxmlformats.org/officeDocument/2006/relationships/hyperlink" Target="https://cbi.iq/currency_auction/view/1152" TargetMode="External"/><Relationship Id="rId46" Type="http://schemas.openxmlformats.org/officeDocument/2006/relationships/hyperlink" Target="https://cbi.iq/currency_auction/view/1081" TargetMode="External"/><Relationship Id="rId59" Type="http://schemas.openxmlformats.org/officeDocument/2006/relationships/hyperlink" Target="https://cbi.iq/currency_auction/view/964" TargetMode="External"/><Relationship Id="rId67" Type="http://schemas.openxmlformats.org/officeDocument/2006/relationships/hyperlink" Target="https://cbi.iq/currency_auction/view/832" TargetMode="External"/><Relationship Id="rId20" Type="http://schemas.openxmlformats.org/officeDocument/2006/relationships/hyperlink" Target="https://cbi.iq/currency_auction/view/1334" TargetMode="External"/><Relationship Id="rId41" Type="http://schemas.openxmlformats.org/officeDocument/2006/relationships/hyperlink" Target="https://cbi.iq/currency_auction/view/1121" TargetMode="External"/><Relationship Id="rId54" Type="http://schemas.openxmlformats.org/officeDocument/2006/relationships/hyperlink" Target="https://cbi.iq/currency_auction/view/1025" TargetMode="External"/><Relationship Id="rId62" Type="http://schemas.openxmlformats.org/officeDocument/2006/relationships/hyperlink" Target="https://cbi.iq/currency_auction/view/930" TargetMode="External"/><Relationship Id="rId70" Type="http://schemas.openxmlformats.org/officeDocument/2006/relationships/hyperlink" Target="https://cbi.iq/currency_auction/view/743" TargetMode="External"/><Relationship Id="rId75" Type="http://schemas.openxmlformats.org/officeDocument/2006/relationships/hyperlink" Target="https://cbi.iq/currency_auction/view/650" TargetMode="External"/><Relationship Id="rId83" Type="http://schemas.openxmlformats.org/officeDocument/2006/relationships/hyperlink" Target="https://cbi.iq/currency_auction/view/415" TargetMode="External"/><Relationship Id="rId88" Type="http://schemas.openxmlformats.org/officeDocument/2006/relationships/hyperlink" Target="https://cbi.iq/currency_auction/view/301" TargetMode="External"/><Relationship Id="rId1" Type="http://schemas.openxmlformats.org/officeDocument/2006/relationships/hyperlink" Target="https://cbi.iq/currency_auction/view/1422" TargetMode="External"/><Relationship Id="rId6" Type="http://schemas.openxmlformats.org/officeDocument/2006/relationships/hyperlink" Target="https://cbi.iq/currency_auction/view/1393" TargetMode="External"/><Relationship Id="rId15" Type="http://schemas.openxmlformats.org/officeDocument/2006/relationships/hyperlink" Target="https://cbi.iq/currency_auction/view/1364" TargetMode="External"/><Relationship Id="rId23" Type="http://schemas.openxmlformats.org/officeDocument/2006/relationships/hyperlink" Target="https://cbi.iq/currency_auction/view/1282" TargetMode="External"/><Relationship Id="rId28" Type="http://schemas.openxmlformats.org/officeDocument/2006/relationships/hyperlink" Target="https://cbi.iq/currency_auction/view/1272" TargetMode="External"/><Relationship Id="rId36" Type="http://schemas.openxmlformats.org/officeDocument/2006/relationships/hyperlink" Target="https://cbi.iq/currency_auction/view/1170" TargetMode="External"/><Relationship Id="rId49" Type="http://schemas.openxmlformats.org/officeDocument/2006/relationships/hyperlink" Target="https://cbi.iq/currency_auction/view/1058" TargetMode="External"/><Relationship Id="rId57" Type="http://schemas.openxmlformats.org/officeDocument/2006/relationships/hyperlink" Target="https://cbi.iq/currency_auction/view/985" TargetMode="External"/><Relationship Id="rId10" Type="http://schemas.openxmlformats.org/officeDocument/2006/relationships/hyperlink" Target="https://cbi.iq/currency_auction/view/1377" TargetMode="External"/><Relationship Id="rId31" Type="http://schemas.openxmlformats.org/officeDocument/2006/relationships/hyperlink" Target="https://cbi.iq/currency_auction/view/1248" TargetMode="External"/><Relationship Id="rId44" Type="http://schemas.openxmlformats.org/officeDocument/2006/relationships/hyperlink" Target="https://cbi.iq/currency_auction/view/1109" TargetMode="External"/><Relationship Id="rId52" Type="http://schemas.openxmlformats.org/officeDocument/2006/relationships/hyperlink" Target="https://cbi.iq/currency_auction/view/1035" TargetMode="External"/><Relationship Id="rId60" Type="http://schemas.openxmlformats.org/officeDocument/2006/relationships/hyperlink" Target="https://cbi.iq/currency_auction/view/950" TargetMode="External"/><Relationship Id="rId65" Type="http://schemas.openxmlformats.org/officeDocument/2006/relationships/hyperlink" Target="https://cbi.iq/currency_auction/view/875" TargetMode="External"/><Relationship Id="rId73" Type="http://schemas.openxmlformats.org/officeDocument/2006/relationships/hyperlink" Target="https://cbi.iq/currency_auction/view/695" TargetMode="External"/><Relationship Id="rId78" Type="http://schemas.openxmlformats.org/officeDocument/2006/relationships/hyperlink" Target="https://cbi.iq/currency_auction/view/524" TargetMode="External"/><Relationship Id="rId81" Type="http://schemas.openxmlformats.org/officeDocument/2006/relationships/hyperlink" Target="https://cbi.iq/currency_auction/view/446" TargetMode="External"/><Relationship Id="rId86" Type="http://schemas.openxmlformats.org/officeDocument/2006/relationships/hyperlink" Target="https://cbi.iq/currency_auction/view/318" TargetMode="Externa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hyperlink" Target="https://cbi.iq/currency_auction/view/449" TargetMode="Externa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hyperlink" Target="https://cbi.iq/currency_auction/view/440" TargetMode="External"/><Relationship Id="rId1" Type="http://schemas.openxmlformats.org/officeDocument/2006/relationships/hyperlink" Target="https://cbi.iq/currency_auction/view/446" TargetMode="Externa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hyperlink" Target="https://cbi.iq/currency_auction/view/415" TargetMode="External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hyperlink" Target="https://cbi.iq/currency_auction/view/362" TargetMode="External"/><Relationship Id="rId1" Type="http://schemas.openxmlformats.org/officeDocument/2006/relationships/hyperlink" Target="https://cbi.iq/currency_auction/view/363" TargetMode="Externa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hyperlink" Target="https://cbi.iq/currency_auction/view/318" TargetMode="Externa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hyperlink" Target="https://cbi.iq/currency_auction/view/301" TargetMode="External"/><Relationship Id="rId1" Type="http://schemas.openxmlformats.org/officeDocument/2006/relationships/hyperlink" Target="https://cbi.iq/currency_auction/view/313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cbi.iq/currency_auction/view/1385" TargetMode="External"/><Relationship Id="rId13" Type="http://schemas.openxmlformats.org/officeDocument/2006/relationships/hyperlink" Target="https://cbi.iq/currency_auction/view/1370" TargetMode="External"/><Relationship Id="rId18" Type="http://schemas.openxmlformats.org/officeDocument/2006/relationships/hyperlink" Target="https://cbi.iq/currency_auction/view/1338" TargetMode="External"/><Relationship Id="rId26" Type="http://schemas.openxmlformats.org/officeDocument/2006/relationships/hyperlink" Target="https://cbi.iq/currency_auction/view/1276" TargetMode="External"/><Relationship Id="rId3" Type="http://schemas.openxmlformats.org/officeDocument/2006/relationships/hyperlink" Target="https://cbi.iq/currency_auction/view/1406" TargetMode="External"/><Relationship Id="rId21" Type="http://schemas.openxmlformats.org/officeDocument/2006/relationships/hyperlink" Target="https://cbi.iq/currency_auction/view/1328" TargetMode="External"/><Relationship Id="rId34" Type="http://schemas.openxmlformats.org/officeDocument/2006/relationships/hyperlink" Target="https://cbi.iq/currency_auction/view/1212" TargetMode="External"/><Relationship Id="rId7" Type="http://schemas.openxmlformats.org/officeDocument/2006/relationships/hyperlink" Target="https://cbi.iq/currency_auction/view/1390" TargetMode="External"/><Relationship Id="rId12" Type="http://schemas.openxmlformats.org/officeDocument/2006/relationships/hyperlink" Target="https://cbi.iq/currency_auction/view/1375" TargetMode="External"/><Relationship Id="rId17" Type="http://schemas.openxmlformats.org/officeDocument/2006/relationships/hyperlink" Target="https://cbi.iq/currency_auction/view/1340" TargetMode="External"/><Relationship Id="rId25" Type="http://schemas.openxmlformats.org/officeDocument/2006/relationships/hyperlink" Target="https://cbi.iq/currency_auction/view/1278" TargetMode="External"/><Relationship Id="rId33" Type="http://schemas.openxmlformats.org/officeDocument/2006/relationships/hyperlink" Target="https://cbi.iq/currency_auction/view/1225" TargetMode="External"/><Relationship Id="rId2" Type="http://schemas.openxmlformats.org/officeDocument/2006/relationships/hyperlink" Target="https://cbi.iq/currency_auction/view/1421" TargetMode="External"/><Relationship Id="rId16" Type="http://schemas.openxmlformats.org/officeDocument/2006/relationships/hyperlink" Target="https://cbi.iq/currency_auction/view/1343" TargetMode="External"/><Relationship Id="rId20" Type="http://schemas.openxmlformats.org/officeDocument/2006/relationships/hyperlink" Target="https://cbi.iq/currency_auction/view/1334" TargetMode="External"/><Relationship Id="rId29" Type="http://schemas.openxmlformats.org/officeDocument/2006/relationships/hyperlink" Target="https://cbi.iq/currency_auction/view/1254" TargetMode="External"/><Relationship Id="rId1" Type="http://schemas.openxmlformats.org/officeDocument/2006/relationships/hyperlink" Target="https://cbi.iq/currency_auction/view/1422" TargetMode="External"/><Relationship Id="rId6" Type="http://schemas.openxmlformats.org/officeDocument/2006/relationships/hyperlink" Target="https://cbi.iq/currency_auction/view/1393" TargetMode="External"/><Relationship Id="rId11" Type="http://schemas.openxmlformats.org/officeDocument/2006/relationships/hyperlink" Target="https://cbi.iq/currency_auction/view/1376" TargetMode="External"/><Relationship Id="rId24" Type="http://schemas.openxmlformats.org/officeDocument/2006/relationships/hyperlink" Target="https://cbi.iq/currency_auction/view/1281" TargetMode="External"/><Relationship Id="rId32" Type="http://schemas.openxmlformats.org/officeDocument/2006/relationships/hyperlink" Target="https://cbi.iq/currency_auction/view/1242" TargetMode="External"/><Relationship Id="rId5" Type="http://schemas.openxmlformats.org/officeDocument/2006/relationships/hyperlink" Target="https://cbi.iq/currency_auction/view/1396" TargetMode="External"/><Relationship Id="rId15" Type="http://schemas.openxmlformats.org/officeDocument/2006/relationships/hyperlink" Target="https://cbi.iq/currency_auction/view/1364" TargetMode="External"/><Relationship Id="rId23" Type="http://schemas.openxmlformats.org/officeDocument/2006/relationships/hyperlink" Target="https://cbi.iq/currency_auction/view/1282" TargetMode="External"/><Relationship Id="rId28" Type="http://schemas.openxmlformats.org/officeDocument/2006/relationships/hyperlink" Target="https://cbi.iq/currency_auction/view/1272" TargetMode="External"/><Relationship Id="rId10" Type="http://schemas.openxmlformats.org/officeDocument/2006/relationships/hyperlink" Target="https://cbi.iq/currency_auction/view/1377" TargetMode="External"/><Relationship Id="rId19" Type="http://schemas.openxmlformats.org/officeDocument/2006/relationships/hyperlink" Target="https://cbi.iq/currency_auction/view/1336" TargetMode="External"/><Relationship Id="rId31" Type="http://schemas.openxmlformats.org/officeDocument/2006/relationships/hyperlink" Target="https://cbi.iq/currency_auction/view/1248" TargetMode="External"/><Relationship Id="rId4" Type="http://schemas.openxmlformats.org/officeDocument/2006/relationships/hyperlink" Target="https://cbi.iq/currency_auction/view/1403" TargetMode="External"/><Relationship Id="rId9" Type="http://schemas.openxmlformats.org/officeDocument/2006/relationships/hyperlink" Target="https://cbi.iq/currency_auction/view/1378" TargetMode="External"/><Relationship Id="rId14" Type="http://schemas.openxmlformats.org/officeDocument/2006/relationships/hyperlink" Target="https://cbi.iq/currency_auction/view/1368" TargetMode="External"/><Relationship Id="rId22" Type="http://schemas.openxmlformats.org/officeDocument/2006/relationships/hyperlink" Target="https://cbi.iq/currency_auction/view/1325" TargetMode="External"/><Relationship Id="rId27" Type="http://schemas.openxmlformats.org/officeDocument/2006/relationships/hyperlink" Target="https://cbi.iq/currency_auction/view/1273" TargetMode="External"/><Relationship Id="rId30" Type="http://schemas.openxmlformats.org/officeDocument/2006/relationships/hyperlink" Target="https://cbi.iq/currency_auction/view/1249" TargetMode="External"/><Relationship Id="rId35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cbi.iq/currency_auction/view/1421" TargetMode="External"/><Relationship Id="rId1" Type="http://schemas.openxmlformats.org/officeDocument/2006/relationships/hyperlink" Target="https://cbi.iq/currency_auction/view/1422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cbi.iq/currency_auction/view/1396" TargetMode="External"/><Relationship Id="rId2" Type="http://schemas.openxmlformats.org/officeDocument/2006/relationships/hyperlink" Target="https://cbi.iq/currency_auction/view/1403" TargetMode="External"/><Relationship Id="rId1" Type="http://schemas.openxmlformats.org/officeDocument/2006/relationships/hyperlink" Target="https://cbi.iq/currency_auction/view/1406" TargetMode="External"/><Relationship Id="rId6" Type="http://schemas.openxmlformats.org/officeDocument/2006/relationships/hyperlink" Target="https://cbi.iq/currency_auction/view/1385" TargetMode="External"/><Relationship Id="rId5" Type="http://schemas.openxmlformats.org/officeDocument/2006/relationships/hyperlink" Target="https://cbi.iq/currency_auction/view/1390" TargetMode="External"/><Relationship Id="rId4" Type="http://schemas.openxmlformats.org/officeDocument/2006/relationships/hyperlink" Target="https://cbi.iq/currency_auction/view/13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Q408"/>
  <sheetViews>
    <sheetView topLeftCell="D1" zoomScale="70" zoomScaleNormal="70" workbookViewId="0">
      <selection activeCell="F19" sqref="F19"/>
    </sheetView>
  </sheetViews>
  <sheetFormatPr defaultRowHeight="15" x14ac:dyDescent="0.25"/>
  <cols>
    <col min="5" max="5" width="59.42578125" bestFit="1" customWidth="1"/>
    <col min="6" max="6" width="39" bestFit="1" customWidth="1"/>
    <col min="7" max="7" width="49" bestFit="1" customWidth="1"/>
    <col min="8" max="8" width="40.7109375" bestFit="1" customWidth="1"/>
    <col min="9" max="9" width="50" bestFit="1" customWidth="1"/>
    <col min="10" max="10" width="9.85546875" customWidth="1"/>
    <col min="17" max="17" width="16" bestFit="1" customWidth="1"/>
  </cols>
  <sheetData>
    <row r="5" spans="5:17" ht="15.75" thickBot="1" x14ac:dyDescent="0.3"/>
    <row r="6" spans="5:17" ht="15.75" x14ac:dyDescent="0.25">
      <c r="E6" s="29" t="s">
        <v>1239</v>
      </c>
      <c r="F6" s="30" t="s">
        <v>1240</v>
      </c>
      <c r="G6" s="30" t="s">
        <v>1241</v>
      </c>
      <c r="H6" s="30" t="s">
        <v>1242</v>
      </c>
      <c r="I6" s="30" t="s">
        <v>1243</v>
      </c>
      <c r="J6" s="53" t="s">
        <v>1221</v>
      </c>
    </row>
    <row r="7" spans="5:17" ht="15.75" x14ac:dyDescent="0.25">
      <c r="E7" s="43">
        <v>969779.35766623577</v>
      </c>
      <c r="F7" s="19">
        <v>228653.70310519994</v>
      </c>
      <c r="G7" s="18">
        <v>26.173999999999996</v>
      </c>
      <c r="H7" s="19">
        <v>8735.9097999999994</v>
      </c>
      <c r="I7" s="19">
        <v>37051.247713999997</v>
      </c>
      <c r="J7" s="37">
        <v>2018</v>
      </c>
    </row>
    <row r="8" spans="5:17" ht="15.75" x14ac:dyDescent="0.25">
      <c r="E8" s="43">
        <v>584870.60649075022</v>
      </c>
      <c r="F8" s="19">
        <v>134167.83513000002</v>
      </c>
      <c r="G8" s="18">
        <v>14.135250000000005</v>
      </c>
      <c r="H8" s="19">
        <v>9491.7199999999993</v>
      </c>
      <c r="I8" s="19">
        <v>41376.743000000002</v>
      </c>
      <c r="J8" s="37">
        <v>2019</v>
      </c>
    </row>
    <row r="9" spans="5:17" ht="15.75" x14ac:dyDescent="0.25">
      <c r="E9" s="43">
        <v>1609403.6919642068</v>
      </c>
      <c r="F9" s="19">
        <v>348913.00811999995</v>
      </c>
      <c r="G9" s="18">
        <v>41.777333333333331</v>
      </c>
      <c r="H9" s="19">
        <v>8351.73</v>
      </c>
      <c r="I9" s="19">
        <v>38523.370535000002</v>
      </c>
      <c r="J9" s="37">
        <v>2020</v>
      </c>
    </row>
    <row r="10" spans="5:17" ht="15.75" x14ac:dyDescent="0.25">
      <c r="E10" s="43">
        <v>962288.96404656908</v>
      </c>
      <c r="F10" s="19">
        <v>210501.17004500001</v>
      </c>
      <c r="G10" s="18">
        <v>24.054500000000001</v>
      </c>
      <c r="H10" s="19">
        <v>8751.01</v>
      </c>
      <c r="I10" s="19">
        <v>40004.529882000003</v>
      </c>
      <c r="J10" s="37">
        <v>2021</v>
      </c>
    </row>
    <row r="11" spans="5:17" ht="15.75" x14ac:dyDescent="0.25">
      <c r="E11" s="43">
        <v>1304404.3079422647</v>
      </c>
      <c r="F11" s="19">
        <v>290732.27143333311</v>
      </c>
      <c r="G11" s="18">
        <v>32.450333333333312</v>
      </c>
      <c r="H11" s="19">
        <v>8959.2999999999993</v>
      </c>
      <c r="I11" s="19">
        <v>40196.946346999997</v>
      </c>
      <c r="J11" s="37">
        <v>2022</v>
      </c>
      <c r="Q11">
        <f>I11/12</f>
        <v>3349.7455289166664</v>
      </c>
    </row>
    <row r="12" spans="5:17" ht="16.5" thickBot="1" x14ac:dyDescent="0.3">
      <c r="E12" s="52"/>
      <c r="F12" s="40"/>
      <c r="G12" s="41"/>
      <c r="H12" s="41"/>
      <c r="I12" s="41"/>
      <c r="J12" s="42"/>
    </row>
    <row r="408" spans="5:5" ht="15.75" x14ac:dyDescent="0.25">
      <c r="E408" s="19" t="e">
        <f>SUM(#REF!)</f>
        <v>#REF!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5"/>
  <sheetViews>
    <sheetView workbookViewId="0">
      <selection activeCell="R18" sqref="R18"/>
    </sheetView>
  </sheetViews>
  <sheetFormatPr defaultRowHeight="15" x14ac:dyDescent="0.25"/>
  <cols>
    <col min="4" max="4" width="11.140625" bestFit="1" customWidth="1"/>
    <col min="5" max="5" width="11.28515625" bestFit="1" customWidth="1"/>
    <col min="6" max="6" width="11.140625" bestFit="1" customWidth="1"/>
    <col min="8" max="8" width="16.2851562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47</v>
      </c>
      <c r="D5" s="4">
        <v>201990300</v>
      </c>
      <c r="E5" s="4">
        <v>18500000</v>
      </c>
      <c r="F5" s="4">
        <v>183490300</v>
      </c>
      <c r="G5">
        <v>4754</v>
      </c>
      <c r="H5" s="2">
        <v>44865</v>
      </c>
    </row>
    <row r="6" spans="3:8" x14ac:dyDescent="0.25">
      <c r="C6" t="s">
        <v>48</v>
      </c>
      <c r="D6" s="4">
        <v>189499835</v>
      </c>
      <c r="E6" s="4">
        <v>12450000</v>
      </c>
      <c r="F6" s="4">
        <v>177049835</v>
      </c>
      <c r="G6">
        <v>4753</v>
      </c>
      <c r="H6" s="2">
        <v>44864</v>
      </c>
    </row>
    <row r="7" spans="3:8" x14ac:dyDescent="0.25">
      <c r="C7" t="s">
        <v>49</v>
      </c>
      <c r="D7" s="4">
        <v>207217322</v>
      </c>
      <c r="E7" s="4">
        <v>22200000</v>
      </c>
      <c r="F7" s="4">
        <v>185017322</v>
      </c>
      <c r="G7">
        <v>4752</v>
      </c>
      <c r="H7" s="2">
        <v>44861</v>
      </c>
    </row>
    <row r="8" spans="3:8" x14ac:dyDescent="0.25">
      <c r="C8" t="s">
        <v>50</v>
      </c>
      <c r="D8" s="4">
        <v>242736583</v>
      </c>
      <c r="E8" s="4">
        <v>60300000</v>
      </c>
      <c r="F8" s="4">
        <v>182436583</v>
      </c>
      <c r="G8">
        <v>4751</v>
      </c>
      <c r="H8" s="2">
        <v>44860</v>
      </c>
    </row>
    <row r="9" spans="3:8" x14ac:dyDescent="0.25">
      <c r="C9" t="s">
        <v>51</v>
      </c>
      <c r="D9" s="4">
        <v>238276498</v>
      </c>
      <c r="E9" s="4">
        <v>39700000</v>
      </c>
      <c r="F9" s="4">
        <v>198576498</v>
      </c>
      <c r="G9">
        <v>4750</v>
      </c>
      <c r="H9" s="2">
        <v>44859</v>
      </c>
    </row>
    <row r="10" spans="3:8" x14ac:dyDescent="0.25">
      <c r="C10" t="s">
        <v>52</v>
      </c>
      <c r="D10" s="4">
        <v>238040869</v>
      </c>
      <c r="E10" s="4">
        <v>39350000</v>
      </c>
      <c r="F10" s="4">
        <v>198690869</v>
      </c>
      <c r="G10">
        <v>4749</v>
      </c>
      <c r="H10" s="2">
        <v>44858</v>
      </c>
    </row>
    <row r="11" spans="3:8" x14ac:dyDescent="0.25">
      <c r="C11" s="7" t="s">
        <v>54</v>
      </c>
      <c r="D11" s="4" t="s">
        <v>53</v>
      </c>
      <c r="E11" s="4">
        <v>17600000</v>
      </c>
      <c r="F11" s="4">
        <v>219275120</v>
      </c>
      <c r="G11">
        <v>4748</v>
      </c>
      <c r="H11" s="2">
        <v>44857</v>
      </c>
    </row>
    <row r="12" spans="3:8" x14ac:dyDescent="0.25">
      <c r="C12" s="7" t="s">
        <v>55</v>
      </c>
      <c r="D12" s="4">
        <v>227608500</v>
      </c>
      <c r="E12" s="4">
        <v>25150000</v>
      </c>
      <c r="F12" s="4">
        <v>202458500</v>
      </c>
      <c r="G12">
        <v>4747</v>
      </c>
      <c r="H12" s="2">
        <v>44854</v>
      </c>
    </row>
    <row r="13" spans="3:8" x14ac:dyDescent="0.25">
      <c r="C13" s="7" t="s">
        <v>56</v>
      </c>
      <c r="D13" s="4">
        <v>251172503</v>
      </c>
      <c r="E13" s="4">
        <v>63500000</v>
      </c>
      <c r="F13" s="4">
        <v>187672503</v>
      </c>
      <c r="G13">
        <v>4746</v>
      </c>
      <c r="H13" s="2">
        <v>44853</v>
      </c>
    </row>
    <row r="14" spans="3:8" x14ac:dyDescent="0.25">
      <c r="C14" s="7" t="s">
        <v>57</v>
      </c>
      <c r="D14" s="4">
        <v>237238500</v>
      </c>
      <c r="E14" s="4">
        <v>39400000</v>
      </c>
      <c r="F14" s="4">
        <v>197838500</v>
      </c>
      <c r="G14">
        <v>4745</v>
      </c>
      <c r="H14" s="2">
        <v>44852</v>
      </c>
    </row>
    <row r="15" spans="3:8" x14ac:dyDescent="0.25">
      <c r="C15" t="s">
        <v>58</v>
      </c>
      <c r="D15" s="4">
        <v>262428587</v>
      </c>
      <c r="E15" s="4">
        <v>38000000</v>
      </c>
      <c r="F15" s="4">
        <v>224428587</v>
      </c>
      <c r="G15">
        <v>4744</v>
      </c>
      <c r="H15" s="2">
        <v>44851</v>
      </c>
    </row>
    <row r="16" spans="3:8" x14ac:dyDescent="0.25">
      <c r="C16" t="s">
        <v>59</v>
      </c>
      <c r="D16" s="4">
        <v>235740538</v>
      </c>
      <c r="E16" s="4">
        <v>17700000</v>
      </c>
      <c r="F16" s="4">
        <v>218040538</v>
      </c>
      <c r="G16">
        <v>4743</v>
      </c>
      <c r="H16" s="2">
        <v>44850</v>
      </c>
    </row>
    <row r="17" spans="3:8" x14ac:dyDescent="0.25">
      <c r="C17" t="s">
        <v>60</v>
      </c>
      <c r="D17" s="4">
        <v>244095211</v>
      </c>
      <c r="E17" s="4">
        <v>33300000</v>
      </c>
      <c r="F17" s="4">
        <v>210795211</v>
      </c>
      <c r="G17">
        <v>4742</v>
      </c>
      <c r="H17" s="2">
        <v>44847</v>
      </c>
    </row>
    <row r="18" spans="3:8" x14ac:dyDescent="0.25">
      <c r="C18" t="s">
        <v>61</v>
      </c>
      <c r="D18" s="4">
        <v>261867488</v>
      </c>
      <c r="E18" s="4">
        <v>64000000</v>
      </c>
      <c r="F18" s="4">
        <v>197867488</v>
      </c>
      <c r="G18">
        <v>4741</v>
      </c>
      <c r="H18" s="2">
        <v>44846</v>
      </c>
    </row>
    <row r="19" spans="3:8" x14ac:dyDescent="0.25">
      <c r="C19" s="7" t="s">
        <v>62</v>
      </c>
      <c r="D19" s="4">
        <v>266050662</v>
      </c>
      <c r="E19" s="4">
        <v>68900000</v>
      </c>
      <c r="F19" s="4">
        <v>197150662</v>
      </c>
      <c r="G19">
        <v>4740</v>
      </c>
      <c r="H19" s="2">
        <v>44845</v>
      </c>
    </row>
    <row r="20" spans="3:8" x14ac:dyDescent="0.25">
      <c r="C20" t="s">
        <v>63</v>
      </c>
      <c r="D20" s="4">
        <v>221852474</v>
      </c>
      <c r="E20" s="4">
        <v>4450000</v>
      </c>
      <c r="F20" s="4">
        <v>217402474</v>
      </c>
      <c r="G20">
        <v>4739</v>
      </c>
      <c r="H20" s="2">
        <v>44844</v>
      </c>
    </row>
    <row r="21" spans="3:8" x14ac:dyDescent="0.25">
      <c r="C21" s="7" t="s">
        <v>64</v>
      </c>
      <c r="D21" s="4">
        <v>219942100</v>
      </c>
      <c r="E21" s="4">
        <v>11650000</v>
      </c>
      <c r="F21" s="4">
        <v>208292100</v>
      </c>
      <c r="G21">
        <v>4738</v>
      </c>
      <c r="H21" s="2">
        <v>44843</v>
      </c>
    </row>
    <row r="22" spans="3:8" x14ac:dyDescent="0.25">
      <c r="C22" t="s">
        <v>65</v>
      </c>
      <c r="D22" s="4">
        <v>226800000</v>
      </c>
      <c r="E22" s="4">
        <v>42100000</v>
      </c>
      <c r="F22" s="4">
        <v>184700000</v>
      </c>
      <c r="G22">
        <v>4737</v>
      </c>
      <c r="H22" s="2">
        <v>44840</v>
      </c>
    </row>
    <row r="23" spans="3:8" x14ac:dyDescent="0.25">
      <c r="C23" t="s">
        <v>66</v>
      </c>
      <c r="D23" s="4">
        <v>234776000</v>
      </c>
      <c r="E23" s="4">
        <v>49700000</v>
      </c>
      <c r="F23" s="4">
        <v>185076000</v>
      </c>
      <c r="G23">
        <v>4736</v>
      </c>
      <c r="H23" s="2">
        <v>44839</v>
      </c>
    </row>
    <row r="24" spans="3:8" x14ac:dyDescent="0.25">
      <c r="C24" t="s">
        <v>67</v>
      </c>
      <c r="D24" s="4">
        <v>263847470</v>
      </c>
      <c r="E24" s="4">
        <v>65850000</v>
      </c>
      <c r="F24" s="4">
        <v>197997470</v>
      </c>
      <c r="G24">
        <v>4735</v>
      </c>
      <c r="H24" s="2">
        <v>44838</v>
      </c>
    </row>
    <row r="25" spans="3:8" x14ac:dyDescent="0.25">
      <c r="C25" s="7" t="s">
        <v>68</v>
      </c>
      <c r="D25" s="4">
        <v>221443250</v>
      </c>
      <c r="E25" s="4">
        <v>24600000</v>
      </c>
      <c r="F25" s="4">
        <v>196843250</v>
      </c>
      <c r="G25">
        <v>4734</v>
      </c>
      <c r="H25" s="2">
        <v>44836</v>
      </c>
    </row>
  </sheetData>
  <hyperlinks>
    <hyperlink ref="C11" r:id="rId1"/>
    <hyperlink ref="C12" r:id="rId2"/>
    <hyperlink ref="C13" r:id="rId3"/>
    <hyperlink ref="C14" r:id="rId4"/>
    <hyperlink ref="C19" r:id="rId5"/>
    <hyperlink ref="C21" r:id="rId6"/>
    <hyperlink ref="C25" r:id="rId7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9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7" width="11.140625" bestFit="1" customWidth="1"/>
    <col min="8" max="8" width="13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69</v>
      </c>
      <c r="D5" s="4">
        <v>249716253</v>
      </c>
      <c r="E5" s="4">
        <v>30350000</v>
      </c>
      <c r="F5" s="4">
        <v>219366253</v>
      </c>
      <c r="G5">
        <v>4733</v>
      </c>
      <c r="H5" s="2">
        <v>44833</v>
      </c>
    </row>
    <row r="6" spans="3:8" x14ac:dyDescent="0.25">
      <c r="C6" t="s">
        <v>70</v>
      </c>
      <c r="D6" s="4">
        <v>219990136</v>
      </c>
      <c r="E6" s="4">
        <v>50650000</v>
      </c>
      <c r="F6" s="4">
        <v>169340136</v>
      </c>
      <c r="G6">
        <v>4732</v>
      </c>
      <c r="H6" s="2">
        <v>44832</v>
      </c>
    </row>
    <row r="7" spans="3:8" x14ac:dyDescent="0.25">
      <c r="C7" t="s">
        <v>71</v>
      </c>
      <c r="D7" s="4">
        <v>242854995</v>
      </c>
      <c r="E7" s="4">
        <v>42750000</v>
      </c>
      <c r="F7" s="4">
        <v>200104995</v>
      </c>
      <c r="G7">
        <v>4731</v>
      </c>
      <c r="H7" s="2">
        <v>44831</v>
      </c>
    </row>
    <row r="8" spans="3:8" x14ac:dyDescent="0.25">
      <c r="C8" t="s">
        <v>72</v>
      </c>
      <c r="D8" s="4">
        <v>220960169</v>
      </c>
      <c r="E8" s="4">
        <v>48550000</v>
      </c>
      <c r="F8" s="4">
        <v>172410169</v>
      </c>
      <c r="G8">
        <v>4730</v>
      </c>
      <c r="H8" s="2">
        <v>44830</v>
      </c>
    </row>
    <row r="9" spans="3:8" x14ac:dyDescent="0.25">
      <c r="C9" s="7" t="s">
        <v>73</v>
      </c>
      <c r="D9" s="4">
        <v>200150000</v>
      </c>
      <c r="E9" s="4">
        <v>10850000</v>
      </c>
      <c r="F9" s="4">
        <v>189300000</v>
      </c>
      <c r="G9">
        <v>4729</v>
      </c>
      <c r="H9" s="2">
        <v>44829</v>
      </c>
    </row>
    <row r="10" spans="3:8" x14ac:dyDescent="0.25">
      <c r="C10" t="s">
        <v>74</v>
      </c>
      <c r="D10" s="4">
        <v>229689255</v>
      </c>
      <c r="E10" s="4">
        <v>25350000</v>
      </c>
      <c r="F10" s="4">
        <v>204339255</v>
      </c>
      <c r="G10">
        <v>4728</v>
      </c>
      <c r="H10" s="2">
        <v>44826</v>
      </c>
    </row>
    <row r="11" spans="3:8" x14ac:dyDescent="0.25">
      <c r="C11" t="s">
        <v>75</v>
      </c>
      <c r="D11" s="4">
        <v>257471252</v>
      </c>
      <c r="E11" s="4">
        <v>55650000</v>
      </c>
      <c r="F11" s="4">
        <v>201821252</v>
      </c>
      <c r="G11">
        <v>4727</v>
      </c>
      <c r="H11" s="2">
        <v>44825</v>
      </c>
    </row>
    <row r="12" spans="3:8" x14ac:dyDescent="0.25">
      <c r="C12" t="s">
        <v>76</v>
      </c>
      <c r="D12" s="4">
        <v>235474750</v>
      </c>
      <c r="E12" s="4">
        <v>43550000</v>
      </c>
      <c r="F12" s="4">
        <v>191924750</v>
      </c>
      <c r="G12">
        <v>4726</v>
      </c>
      <c r="H12" s="2">
        <v>44824</v>
      </c>
    </row>
    <row r="13" spans="3:8" x14ac:dyDescent="0.25">
      <c r="C13" s="7" t="s">
        <v>77</v>
      </c>
      <c r="D13" s="4">
        <v>261021884</v>
      </c>
      <c r="E13" s="4">
        <v>57300000</v>
      </c>
      <c r="F13" s="4">
        <v>203721884</v>
      </c>
      <c r="G13">
        <v>4725</v>
      </c>
      <c r="H13" s="2">
        <v>44823</v>
      </c>
    </row>
    <row r="14" spans="3:8" x14ac:dyDescent="0.25">
      <c r="C14" t="s">
        <v>78</v>
      </c>
      <c r="D14" s="4">
        <v>229773050</v>
      </c>
      <c r="E14" s="4">
        <v>27750000</v>
      </c>
      <c r="F14" s="4">
        <v>202023050</v>
      </c>
      <c r="G14">
        <v>4724</v>
      </c>
      <c r="H14" s="2">
        <v>44819</v>
      </c>
    </row>
    <row r="15" spans="3:8" x14ac:dyDescent="0.25">
      <c r="C15" s="7" t="s">
        <v>79</v>
      </c>
      <c r="D15" s="4">
        <v>251665764</v>
      </c>
      <c r="E15" s="4">
        <v>55300000</v>
      </c>
      <c r="F15" s="4">
        <v>196365764</v>
      </c>
      <c r="G15">
        <v>4723</v>
      </c>
      <c r="H15" s="2">
        <v>44818</v>
      </c>
    </row>
    <row r="16" spans="3:8" x14ac:dyDescent="0.25">
      <c r="C16" t="s">
        <v>80</v>
      </c>
      <c r="D16" s="4">
        <v>231725621</v>
      </c>
      <c r="E16" s="4">
        <v>39800000</v>
      </c>
      <c r="F16" s="4">
        <v>191925621</v>
      </c>
      <c r="G16">
        <v>4722</v>
      </c>
      <c r="H16" s="2">
        <v>44817</v>
      </c>
    </row>
    <row r="17" spans="3:8" x14ac:dyDescent="0.25">
      <c r="C17" t="s">
        <v>81</v>
      </c>
      <c r="D17" s="4">
        <v>245961317</v>
      </c>
      <c r="E17" s="4">
        <v>41700000</v>
      </c>
      <c r="F17" s="4">
        <v>204261317</v>
      </c>
      <c r="G17">
        <v>4721</v>
      </c>
      <c r="H17" s="2">
        <v>44816</v>
      </c>
    </row>
    <row r="18" spans="3:8" x14ac:dyDescent="0.25">
      <c r="C18" t="s">
        <v>82</v>
      </c>
      <c r="D18" s="4">
        <v>247630486</v>
      </c>
      <c r="E18" s="4">
        <v>18150000</v>
      </c>
      <c r="F18" s="4">
        <v>229480486</v>
      </c>
      <c r="G18">
        <v>4720</v>
      </c>
      <c r="H18" s="2">
        <v>44815</v>
      </c>
    </row>
    <row r="19" spans="3:8" x14ac:dyDescent="0.25">
      <c r="C19" s="7" t="s">
        <v>84</v>
      </c>
      <c r="D19" s="4">
        <v>240058250</v>
      </c>
      <c r="E19" s="4">
        <v>35000000</v>
      </c>
      <c r="F19" s="4" t="s">
        <v>83</v>
      </c>
      <c r="G19">
        <v>4719</v>
      </c>
      <c r="H19" s="2">
        <v>44812</v>
      </c>
    </row>
    <row r="20" spans="3:8" x14ac:dyDescent="0.25">
      <c r="C20" t="s">
        <v>85</v>
      </c>
      <c r="D20" s="4">
        <v>232332123</v>
      </c>
      <c r="E20" s="4">
        <v>55800000</v>
      </c>
      <c r="F20" s="4">
        <v>176532123</v>
      </c>
      <c r="G20">
        <v>4718</v>
      </c>
      <c r="H20" s="2">
        <v>44811</v>
      </c>
    </row>
    <row r="21" spans="3:8" x14ac:dyDescent="0.25">
      <c r="C21" t="s">
        <v>86</v>
      </c>
      <c r="D21" s="4">
        <v>236657704</v>
      </c>
      <c r="E21" s="4">
        <v>32600000</v>
      </c>
      <c r="F21" s="4">
        <v>204057704</v>
      </c>
      <c r="G21">
        <v>4717</v>
      </c>
      <c r="H21" s="2">
        <v>44810</v>
      </c>
    </row>
    <row r="22" spans="3:8" x14ac:dyDescent="0.25">
      <c r="C22" t="s">
        <v>87</v>
      </c>
      <c r="D22" s="4">
        <v>201113441</v>
      </c>
      <c r="E22" s="4">
        <v>41250000</v>
      </c>
      <c r="F22" s="4">
        <v>159863441</v>
      </c>
      <c r="G22">
        <v>4716</v>
      </c>
      <c r="H22" s="2">
        <v>44809</v>
      </c>
    </row>
    <row r="23" spans="3:8" x14ac:dyDescent="0.25">
      <c r="C23" t="s">
        <v>88</v>
      </c>
      <c r="D23" s="4">
        <v>240043106</v>
      </c>
      <c r="E23" s="4">
        <v>17800000</v>
      </c>
      <c r="F23" s="4">
        <v>222243106</v>
      </c>
      <c r="G23">
        <v>4715</v>
      </c>
      <c r="H23" s="2">
        <v>44808</v>
      </c>
    </row>
    <row r="24" spans="3:8" x14ac:dyDescent="0.25">
      <c r="C24" t="s">
        <v>89</v>
      </c>
      <c r="D24" s="4">
        <v>249859465</v>
      </c>
      <c r="E24" s="4">
        <v>23200000</v>
      </c>
      <c r="F24" s="4">
        <v>226659465</v>
      </c>
      <c r="G24">
        <v>4714</v>
      </c>
      <c r="H24" s="2">
        <v>44805</v>
      </c>
    </row>
    <row r="25" spans="3:8" x14ac:dyDescent="0.25">
      <c r="E25" s="4"/>
      <c r="F25" s="4"/>
      <c r="H25" s="2"/>
    </row>
    <row r="26" spans="3:8" x14ac:dyDescent="0.25">
      <c r="E26" s="4"/>
      <c r="F26" s="4"/>
      <c r="H26" s="2"/>
    </row>
    <row r="27" spans="3:8" x14ac:dyDescent="0.25">
      <c r="E27" s="4"/>
      <c r="F27" s="4"/>
      <c r="H27" s="2"/>
    </row>
    <row r="28" spans="3:8" x14ac:dyDescent="0.25">
      <c r="E28" s="4"/>
      <c r="F28" s="4"/>
    </row>
    <row r="29" spans="3:8" x14ac:dyDescent="0.25">
      <c r="E29" s="4"/>
      <c r="F29" s="4"/>
    </row>
  </sheetData>
  <hyperlinks>
    <hyperlink ref="C9" r:id="rId1"/>
    <hyperlink ref="C13" r:id="rId2"/>
    <hyperlink ref="C15" r:id="rId3"/>
    <hyperlink ref="C19" r:id="rId4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0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7" width="11.140625" bestFit="1" customWidth="1"/>
    <col min="8" max="8" width="13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s="7" t="s">
        <v>90</v>
      </c>
      <c r="D5" s="4">
        <v>256888847</v>
      </c>
      <c r="E5" s="4">
        <v>59550000</v>
      </c>
      <c r="F5" s="4">
        <v>197338847</v>
      </c>
      <c r="G5">
        <v>4713</v>
      </c>
      <c r="H5" s="2">
        <v>44804</v>
      </c>
    </row>
    <row r="6" spans="3:8" x14ac:dyDescent="0.25">
      <c r="C6" t="s">
        <v>91</v>
      </c>
      <c r="D6" s="4">
        <v>247772070</v>
      </c>
      <c r="E6" s="4">
        <v>43450000</v>
      </c>
      <c r="F6" s="4">
        <v>204322070</v>
      </c>
      <c r="G6">
        <v>4712</v>
      </c>
      <c r="H6" s="2">
        <v>44802</v>
      </c>
    </row>
    <row r="7" spans="3:8" x14ac:dyDescent="0.25">
      <c r="C7" s="7" t="s">
        <v>92</v>
      </c>
      <c r="D7" s="4">
        <v>240232374</v>
      </c>
      <c r="E7" s="4">
        <v>19400000</v>
      </c>
      <c r="F7" s="4">
        <v>220832374</v>
      </c>
      <c r="G7">
        <v>4711</v>
      </c>
      <c r="H7" s="2">
        <v>44801</v>
      </c>
    </row>
    <row r="8" spans="3:8" x14ac:dyDescent="0.25">
      <c r="C8" t="s">
        <v>93</v>
      </c>
      <c r="D8" s="4">
        <v>224465450</v>
      </c>
      <c r="E8" s="4">
        <v>27600000</v>
      </c>
      <c r="F8" s="4">
        <v>196865450</v>
      </c>
      <c r="G8">
        <v>4710</v>
      </c>
      <c r="H8" s="2">
        <v>44798</v>
      </c>
    </row>
    <row r="9" spans="3:8" x14ac:dyDescent="0.25">
      <c r="C9" s="7" t="s">
        <v>94</v>
      </c>
      <c r="D9" s="4">
        <v>263683755</v>
      </c>
      <c r="E9" s="4">
        <v>55300000</v>
      </c>
      <c r="F9" s="4">
        <v>208383755</v>
      </c>
      <c r="G9">
        <v>4709</v>
      </c>
      <c r="H9" s="2">
        <v>44797</v>
      </c>
    </row>
    <row r="10" spans="3:8" x14ac:dyDescent="0.25">
      <c r="C10" t="s">
        <v>95</v>
      </c>
      <c r="D10" s="4">
        <v>272134570</v>
      </c>
      <c r="E10" s="4">
        <v>35500000</v>
      </c>
      <c r="F10" s="4">
        <v>236634570</v>
      </c>
      <c r="G10">
        <v>4708</v>
      </c>
      <c r="H10" s="2">
        <v>44796</v>
      </c>
    </row>
    <row r="11" spans="3:8" x14ac:dyDescent="0.25">
      <c r="C11" s="7" t="s">
        <v>96</v>
      </c>
      <c r="D11" s="4">
        <v>273775540</v>
      </c>
      <c r="E11" s="4">
        <v>43300000</v>
      </c>
      <c r="F11" s="4">
        <v>230475540</v>
      </c>
      <c r="G11">
        <v>4707</v>
      </c>
      <c r="H11" s="2">
        <v>44795</v>
      </c>
    </row>
    <row r="12" spans="3:8" x14ac:dyDescent="0.25">
      <c r="C12" t="s">
        <v>97</v>
      </c>
      <c r="D12" s="4">
        <v>257970239</v>
      </c>
      <c r="E12" s="4">
        <v>19650000</v>
      </c>
      <c r="F12" s="4">
        <v>238320239</v>
      </c>
      <c r="G12">
        <v>4706</v>
      </c>
      <c r="H12" s="2">
        <v>44794</v>
      </c>
    </row>
    <row r="13" spans="3:8" x14ac:dyDescent="0.25">
      <c r="C13" s="7" t="s">
        <v>98</v>
      </c>
      <c r="D13" s="4">
        <v>266699952</v>
      </c>
      <c r="E13" s="4">
        <v>25800000</v>
      </c>
      <c r="F13" s="4">
        <v>240899952</v>
      </c>
      <c r="G13">
        <v>4705</v>
      </c>
      <c r="H13" s="2">
        <v>44791</v>
      </c>
    </row>
    <row r="14" spans="3:8" x14ac:dyDescent="0.25">
      <c r="C14" t="s">
        <v>99</v>
      </c>
      <c r="D14" s="4">
        <v>293009739</v>
      </c>
      <c r="E14" s="4">
        <v>72650000</v>
      </c>
      <c r="F14" s="4">
        <v>220359739</v>
      </c>
      <c r="G14">
        <v>4704</v>
      </c>
      <c r="H14" s="2">
        <v>44790</v>
      </c>
    </row>
    <row r="15" spans="3:8" x14ac:dyDescent="0.25">
      <c r="C15" t="s">
        <v>100</v>
      </c>
      <c r="D15" s="4">
        <v>240171921</v>
      </c>
      <c r="E15" s="4">
        <v>13750000</v>
      </c>
      <c r="F15" s="4">
        <v>226421921</v>
      </c>
      <c r="G15">
        <v>4703</v>
      </c>
      <c r="H15" s="2">
        <v>44789</v>
      </c>
    </row>
    <row r="16" spans="3:8" x14ac:dyDescent="0.25">
      <c r="C16" t="s">
        <v>101</v>
      </c>
      <c r="D16" s="4">
        <v>274193585</v>
      </c>
      <c r="E16" s="4">
        <v>49300000</v>
      </c>
      <c r="F16" s="4">
        <v>224893585</v>
      </c>
      <c r="G16">
        <v>4702</v>
      </c>
      <c r="H16" s="2">
        <v>44788</v>
      </c>
    </row>
    <row r="17" spans="3:8" x14ac:dyDescent="0.25">
      <c r="C17" t="s">
        <v>102</v>
      </c>
      <c r="D17" s="4">
        <v>267833584</v>
      </c>
      <c r="E17" s="4">
        <v>19800000</v>
      </c>
      <c r="F17" s="4">
        <v>248033584</v>
      </c>
      <c r="G17">
        <v>4701</v>
      </c>
      <c r="H17" s="2">
        <v>44787</v>
      </c>
    </row>
    <row r="18" spans="3:8" x14ac:dyDescent="0.25">
      <c r="C18" t="s">
        <v>103</v>
      </c>
      <c r="D18" s="4">
        <v>276401350</v>
      </c>
      <c r="E18" s="4">
        <v>30750000</v>
      </c>
      <c r="F18" s="4">
        <v>245651350</v>
      </c>
      <c r="G18">
        <v>4700</v>
      </c>
      <c r="H18" s="2">
        <v>44784</v>
      </c>
    </row>
    <row r="19" spans="3:8" x14ac:dyDescent="0.25">
      <c r="C19" s="7" t="s">
        <v>104</v>
      </c>
      <c r="D19" s="4">
        <v>288442352</v>
      </c>
      <c r="E19" s="4">
        <v>88900000</v>
      </c>
      <c r="F19" s="4">
        <v>199542352</v>
      </c>
      <c r="G19">
        <v>4699</v>
      </c>
      <c r="H19" s="2">
        <v>44783</v>
      </c>
    </row>
    <row r="20" spans="3:8" x14ac:dyDescent="0.25">
      <c r="C20" t="s">
        <v>105</v>
      </c>
      <c r="D20" s="4">
        <v>272495935</v>
      </c>
      <c r="E20" s="4">
        <v>48300000</v>
      </c>
      <c r="F20" s="4">
        <v>224195935</v>
      </c>
      <c r="G20">
        <v>4698</v>
      </c>
      <c r="H20" s="2">
        <v>44781</v>
      </c>
    </row>
    <row r="21" spans="3:8" x14ac:dyDescent="0.25">
      <c r="C21" t="s">
        <v>106</v>
      </c>
      <c r="D21" s="4">
        <v>248335323</v>
      </c>
      <c r="E21" s="4">
        <v>12700000</v>
      </c>
      <c r="F21" s="4">
        <v>235635323</v>
      </c>
      <c r="G21">
        <v>4697</v>
      </c>
      <c r="H21" s="2">
        <v>44780</v>
      </c>
    </row>
    <row r="22" spans="3:8" x14ac:dyDescent="0.25">
      <c r="C22" s="7" t="s">
        <v>107</v>
      </c>
      <c r="D22" s="4">
        <v>271806744</v>
      </c>
      <c r="E22" s="4">
        <v>23700000</v>
      </c>
      <c r="F22" s="4">
        <v>248106744</v>
      </c>
      <c r="G22">
        <v>4696</v>
      </c>
      <c r="H22" s="2">
        <v>44777</v>
      </c>
    </row>
    <row r="23" spans="3:8" x14ac:dyDescent="0.25">
      <c r="C23" t="s">
        <v>108</v>
      </c>
      <c r="D23" s="4">
        <v>265890136</v>
      </c>
      <c r="E23" s="4">
        <v>51050000</v>
      </c>
      <c r="F23" s="4">
        <v>214840136</v>
      </c>
      <c r="G23">
        <v>4695</v>
      </c>
      <c r="H23" s="2">
        <v>44776</v>
      </c>
    </row>
    <row r="24" spans="3:8" x14ac:dyDescent="0.25">
      <c r="C24" t="s">
        <v>109</v>
      </c>
      <c r="D24" s="4">
        <v>274936260</v>
      </c>
      <c r="E24" s="4">
        <v>43850000</v>
      </c>
      <c r="F24" s="4">
        <v>231086260</v>
      </c>
      <c r="G24">
        <v>4694</v>
      </c>
      <c r="H24" s="2">
        <v>44775</v>
      </c>
    </row>
    <row r="25" spans="3:8" x14ac:dyDescent="0.25">
      <c r="C25" t="s">
        <v>110</v>
      </c>
      <c r="D25" s="4">
        <v>272270138</v>
      </c>
      <c r="E25" s="4">
        <v>49800000</v>
      </c>
      <c r="F25" s="4">
        <v>222470138</v>
      </c>
      <c r="G25">
        <v>4693</v>
      </c>
      <c r="H25" s="2">
        <v>44774</v>
      </c>
    </row>
    <row r="26" spans="3:8" x14ac:dyDescent="0.25">
      <c r="E26" s="4"/>
      <c r="F26" s="4"/>
      <c r="H26" s="2"/>
    </row>
    <row r="27" spans="3:8" x14ac:dyDescent="0.25">
      <c r="E27" s="4"/>
      <c r="F27" s="4"/>
      <c r="H27" s="2"/>
    </row>
    <row r="28" spans="3:8" x14ac:dyDescent="0.25">
      <c r="E28" s="4"/>
      <c r="F28" s="4"/>
      <c r="H28" s="2"/>
    </row>
    <row r="29" spans="3:8" x14ac:dyDescent="0.25">
      <c r="E29" s="4"/>
      <c r="F29" s="4"/>
    </row>
    <row r="30" spans="3:8" x14ac:dyDescent="0.25">
      <c r="E30" s="4"/>
      <c r="F30" s="4"/>
    </row>
  </sheetData>
  <hyperlinks>
    <hyperlink ref="C5" r:id="rId1"/>
    <hyperlink ref="C7" r:id="rId2"/>
    <hyperlink ref="C9" r:id="rId3"/>
    <hyperlink ref="C11" r:id="rId4"/>
    <hyperlink ref="C13" r:id="rId5"/>
    <hyperlink ref="C19" r:id="rId6"/>
    <hyperlink ref="C22" r:id="rId7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8"/>
  <sheetViews>
    <sheetView workbookViewId="0">
      <selection activeCell="C3" sqref="C3:H3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9.7109375" bestFit="1" customWidth="1"/>
  </cols>
  <sheetData>
    <row r="2" spans="3:8" ht="15.75" thickBot="1" x14ac:dyDescent="0.3"/>
    <row r="3" spans="3:8" ht="15.75" x14ac:dyDescent="0.25">
      <c r="C3" s="17" t="s">
        <v>1228</v>
      </c>
      <c r="D3" s="29" t="s">
        <v>1224</v>
      </c>
      <c r="E3" s="30" t="s">
        <v>1223</v>
      </c>
      <c r="F3" s="30" t="s">
        <v>1225</v>
      </c>
      <c r="G3" s="18" t="s">
        <v>1227</v>
      </c>
      <c r="H3" s="18" t="s">
        <v>1226</v>
      </c>
    </row>
    <row r="4" spans="3:8" x14ac:dyDescent="0.25">
      <c r="C4" t="s">
        <v>111</v>
      </c>
      <c r="D4" s="4">
        <v>257776322</v>
      </c>
      <c r="E4" s="4">
        <v>27700000</v>
      </c>
      <c r="F4" s="4">
        <v>230076322</v>
      </c>
      <c r="G4">
        <v>4692</v>
      </c>
      <c r="H4" s="2">
        <v>44770</v>
      </c>
    </row>
    <row r="5" spans="3:8" x14ac:dyDescent="0.25">
      <c r="C5" t="s">
        <v>112</v>
      </c>
      <c r="D5" s="4">
        <v>281012820</v>
      </c>
      <c r="E5" s="4">
        <v>42850000</v>
      </c>
      <c r="F5" s="4">
        <v>238162820</v>
      </c>
      <c r="G5">
        <v>4691</v>
      </c>
      <c r="H5" s="2">
        <v>44769</v>
      </c>
    </row>
    <row r="6" spans="3:8" x14ac:dyDescent="0.25">
      <c r="C6" t="s">
        <v>113</v>
      </c>
      <c r="D6" s="4">
        <v>251025917</v>
      </c>
      <c r="E6" s="4">
        <v>45550000</v>
      </c>
      <c r="F6" s="4">
        <v>205475917</v>
      </c>
      <c r="G6">
        <v>4690</v>
      </c>
      <c r="H6" s="2">
        <v>44768</v>
      </c>
    </row>
    <row r="7" spans="3:8" x14ac:dyDescent="0.25">
      <c r="C7" t="s">
        <v>114</v>
      </c>
      <c r="D7" s="4">
        <v>251656797</v>
      </c>
      <c r="E7" s="4">
        <v>43350000</v>
      </c>
      <c r="F7" s="4">
        <v>208306797</v>
      </c>
      <c r="G7">
        <v>4689</v>
      </c>
      <c r="H7" s="2">
        <v>44767</v>
      </c>
    </row>
    <row r="8" spans="3:8" x14ac:dyDescent="0.25">
      <c r="C8" t="s">
        <v>115</v>
      </c>
      <c r="D8" s="4">
        <v>263475289</v>
      </c>
      <c r="E8" s="4">
        <v>21800000</v>
      </c>
      <c r="F8" s="4">
        <v>241675289</v>
      </c>
      <c r="G8">
        <v>4688</v>
      </c>
      <c r="H8" s="2">
        <v>44766</v>
      </c>
    </row>
    <row r="9" spans="3:8" x14ac:dyDescent="0.25">
      <c r="C9" s="7" t="s">
        <v>116</v>
      </c>
      <c r="D9" s="4">
        <v>250730358</v>
      </c>
      <c r="E9" s="4">
        <v>19750000</v>
      </c>
      <c r="F9" s="4">
        <v>230980358</v>
      </c>
      <c r="G9">
        <v>4687</v>
      </c>
      <c r="H9" s="2">
        <v>44763</v>
      </c>
    </row>
    <row r="10" spans="3:8" x14ac:dyDescent="0.25">
      <c r="C10" t="s">
        <v>117</v>
      </c>
      <c r="D10" s="4">
        <v>267846000</v>
      </c>
      <c r="E10" s="4">
        <v>50850000</v>
      </c>
      <c r="F10" s="4">
        <v>216996000</v>
      </c>
      <c r="G10">
        <v>4686</v>
      </c>
      <c r="H10" s="2">
        <v>44762</v>
      </c>
    </row>
    <row r="11" spans="3:8" x14ac:dyDescent="0.25">
      <c r="C11" s="7" t="s">
        <v>118</v>
      </c>
      <c r="D11" s="4">
        <v>271823449</v>
      </c>
      <c r="E11" s="4">
        <v>46000000</v>
      </c>
      <c r="F11" s="4">
        <v>225823449</v>
      </c>
      <c r="G11">
        <v>4685</v>
      </c>
      <c r="H11" s="2">
        <v>44761</v>
      </c>
    </row>
    <row r="12" spans="3:8" x14ac:dyDescent="0.25">
      <c r="C12" s="7" t="s">
        <v>119</v>
      </c>
      <c r="D12" s="4">
        <v>266156062</v>
      </c>
      <c r="E12" s="4">
        <v>41000000</v>
      </c>
      <c r="F12" s="4">
        <v>225156062</v>
      </c>
      <c r="G12">
        <v>4684</v>
      </c>
      <c r="H12" s="2">
        <v>44760</v>
      </c>
    </row>
    <row r="13" spans="3:8" x14ac:dyDescent="0.25">
      <c r="C13" t="s">
        <v>120</v>
      </c>
      <c r="D13" s="4">
        <v>262030207</v>
      </c>
      <c r="E13" s="4">
        <v>22900000</v>
      </c>
      <c r="F13" s="4">
        <v>239130207</v>
      </c>
      <c r="G13">
        <v>4683</v>
      </c>
      <c r="H13" s="2">
        <v>44759</v>
      </c>
    </row>
    <row r="14" spans="3:8" x14ac:dyDescent="0.25">
      <c r="C14" t="s">
        <v>121</v>
      </c>
      <c r="D14" s="4">
        <v>260594022</v>
      </c>
      <c r="E14" s="4">
        <v>19700000</v>
      </c>
      <c r="F14" s="4">
        <v>240894022</v>
      </c>
      <c r="G14">
        <v>4682</v>
      </c>
      <c r="H14" s="2">
        <v>44749</v>
      </c>
    </row>
    <row r="15" spans="3:8" x14ac:dyDescent="0.25">
      <c r="C15" t="s">
        <v>122</v>
      </c>
      <c r="D15" s="4">
        <v>274161227</v>
      </c>
      <c r="E15" s="4">
        <v>55200000</v>
      </c>
      <c r="F15" s="4">
        <v>218961227</v>
      </c>
      <c r="G15">
        <v>4681</v>
      </c>
      <c r="H15" s="2">
        <v>44748</v>
      </c>
    </row>
    <row r="16" spans="3:8" x14ac:dyDescent="0.25">
      <c r="C16" t="s">
        <v>123</v>
      </c>
      <c r="D16" s="4">
        <v>265466064</v>
      </c>
      <c r="E16" s="4">
        <v>47450000</v>
      </c>
      <c r="F16" s="4">
        <v>218016064</v>
      </c>
      <c r="G16">
        <v>4680</v>
      </c>
      <c r="H16" s="2">
        <v>44747</v>
      </c>
    </row>
    <row r="17" spans="3:8" x14ac:dyDescent="0.25">
      <c r="C17" t="s">
        <v>124</v>
      </c>
      <c r="D17" s="4">
        <v>265557824</v>
      </c>
      <c r="E17" s="4">
        <v>38700000</v>
      </c>
      <c r="F17" s="4">
        <v>226857824</v>
      </c>
      <c r="G17">
        <v>4679</v>
      </c>
      <c r="H17" s="2">
        <v>44746</v>
      </c>
    </row>
    <row r="18" spans="3:8" x14ac:dyDescent="0.25">
      <c r="C18" s="7" t="s">
        <v>125</v>
      </c>
      <c r="D18" s="4">
        <v>264001561</v>
      </c>
      <c r="E18" s="4">
        <v>20000000</v>
      </c>
      <c r="F18" s="4">
        <v>244001561</v>
      </c>
      <c r="G18">
        <v>4678</v>
      </c>
      <c r="H18" s="2">
        <v>44745</v>
      </c>
    </row>
  </sheetData>
  <hyperlinks>
    <hyperlink ref="C9" r:id="rId1"/>
    <hyperlink ref="C11" r:id="rId2"/>
    <hyperlink ref="C12" r:id="rId3"/>
    <hyperlink ref="C18" r:id="rId4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6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9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126</v>
      </c>
      <c r="D5" s="4">
        <v>253237547</v>
      </c>
      <c r="E5" s="4">
        <v>19450000</v>
      </c>
      <c r="F5" s="4">
        <v>233787547</v>
      </c>
      <c r="G5">
        <v>4677</v>
      </c>
      <c r="H5" s="2">
        <v>44742</v>
      </c>
    </row>
    <row r="6" spans="3:8" x14ac:dyDescent="0.25">
      <c r="C6" t="s">
        <v>127</v>
      </c>
      <c r="D6" s="4">
        <v>244015310</v>
      </c>
      <c r="E6" s="4">
        <v>52450000</v>
      </c>
      <c r="F6" s="4">
        <v>191565310</v>
      </c>
      <c r="G6">
        <v>4676</v>
      </c>
      <c r="H6" s="2">
        <v>44741</v>
      </c>
    </row>
    <row r="7" spans="3:8" x14ac:dyDescent="0.25">
      <c r="C7" t="s">
        <v>128</v>
      </c>
      <c r="D7" s="4">
        <v>256156267</v>
      </c>
      <c r="E7" s="4">
        <v>50550000</v>
      </c>
      <c r="F7" s="4">
        <v>205606267</v>
      </c>
      <c r="G7">
        <v>4675</v>
      </c>
      <c r="H7" s="2">
        <v>44740</v>
      </c>
    </row>
    <row r="8" spans="3:8" x14ac:dyDescent="0.25">
      <c r="C8" t="s">
        <v>129</v>
      </c>
      <c r="D8" s="4">
        <v>254338445</v>
      </c>
      <c r="E8" s="4">
        <v>38200000</v>
      </c>
      <c r="F8" s="4">
        <v>216138445</v>
      </c>
      <c r="G8">
        <v>4674</v>
      </c>
      <c r="H8" s="2">
        <v>44739</v>
      </c>
    </row>
    <row r="9" spans="3:8" x14ac:dyDescent="0.25">
      <c r="C9" s="7" t="s">
        <v>130</v>
      </c>
      <c r="D9" s="4">
        <v>254188569</v>
      </c>
      <c r="E9" s="4">
        <v>20050000</v>
      </c>
      <c r="F9" s="4">
        <v>234138569</v>
      </c>
      <c r="G9">
        <v>4673</v>
      </c>
      <c r="H9" s="2">
        <v>44738</v>
      </c>
    </row>
    <row r="10" spans="3:8" x14ac:dyDescent="0.25">
      <c r="C10" t="s">
        <v>132</v>
      </c>
      <c r="D10" s="4">
        <v>254428461</v>
      </c>
      <c r="E10" s="4">
        <v>23800000</v>
      </c>
      <c r="F10" s="4">
        <v>230628461</v>
      </c>
      <c r="G10">
        <v>4672</v>
      </c>
      <c r="H10" s="2">
        <v>44735</v>
      </c>
    </row>
    <row r="11" spans="3:8" x14ac:dyDescent="0.25">
      <c r="C11" t="s">
        <v>131</v>
      </c>
      <c r="D11" s="4">
        <v>248851384</v>
      </c>
      <c r="E11" s="4">
        <v>49700000</v>
      </c>
      <c r="F11" s="4">
        <v>199151384</v>
      </c>
      <c r="G11">
        <v>4671</v>
      </c>
      <c r="H11" s="2">
        <v>44734</v>
      </c>
    </row>
    <row r="12" spans="3:8" x14ac:dyDescent="0.25">
      <c r="C12" t="s">
        <v>133</v>
      </c>
      <c r="D12" s="4">
        <v>252691784</v>
      </c>
      <c r="E12" s="4">
        <v>47750000</v>
      </c>
      <c r="F12" s="4">
        <v>204941784</v>
      </c>
      <c r="G12">
        <v>4670</v>
      </c>
      <c r="H12" s="2">
        <v>44733</v>
      </c>
    </row>
    <row r="13" spans="3:8" x14ac:dyDescent="0.25">
      <c r="C13" t="s">
        <v>134</v>
      </c>
      <c r="D13" s="4">
        <v>259506263</v>
      </c>
      <c r="E13" s="4">
        <v>57550000</v>
      </c>
      <c r="F13" s="4">
        <v>201956263</v>
      </c>
      <c r="G13">
        <v>4669</v>
      </c>
      <c r="H13" s="2">
        <v>44732</v>
      </c>
    </row>
    <row r="14" spans="3:8" x14ac:dyDescent="0.25">
      <c r="C14" t="s">
        <v>135</v>
      </c>
      <c r="D14" s="4">
        <v>242708146</v>
      </c>
      <c r="E14" s="4">
        <v>20050000</v>
      </c>
      <c r="F14" s="4">
        <v>222658146</v>
      </c>
      <c r="G14">
        <v>4668</v>
      </c>
      <c r="H14" s="2">
        <v>44731</v>
      </c>
    </row>
    <row r="15" spans="3:8" x14ac:dyDescent="0.25">
      <c r="C15" s="7" t="s">
        <v>136</v>
      </c>
      <c r="D15" s="4">
        <v>240728737</v>
      </c>
      <c r="E15" s="4">
        <v>23950000</v>
      </c>
      <c r="F15" s="4">
        <v>216778737</v>
      </c>
      <c r="G15">
        <v>4667</v>
      </c>
      <c r="H15" s="2">
        <v>44728</v>
      </c>
    </row>
    <row r="16" spans="3:8" x14ac:dyDescent="0.25">
      <c r="C16" t="s">
        <v>137</v>
      </c>
      <c r="D16" s="4">
        <v>246383936</v>
      </c>
      <c r="E16" s="4">
        <v>49650000</v>
      </c>
      <c r="F16" s="4">
        <v>196733936</v>
      </c>
      <c r="G16">
        <v>4666</v>
      </c>
      <c r="H16" s="2">
        <v>44727</v>
      </c>
    </row>
    <row r="17" spans="3:8" x14ac:dyDescent="0.25">
      <c r="C17" s="7" t="s">
        <v>138</v>
      </c>
      <c r="D17" s="4">
        <v>245103456</v>
      </c>
      <c r="E17" s="4">
        <v>47700000</v>
      </c>
      <c r="F17" s="4">
        <v>197403456</v>
      </c>
      <c r="G17">
        <v>4665</v>
      </c>
      <c r="H17" s="2">
        <v>44726</v>
      </c>
    </row>
    <row r="18" spans="3:8" x14ac:dyDescent="0.25">
      <c r="C18" t="s">
        <v>139</v>
      </c>
      <c r="D18" s="4">
        <v>237617300</v>
      </c>
      <c r="E18" s="4">
        <v>38600000</v>
      </c>
      <c r="F18" s="4">
        <v>199017300</v>
      </c>
      <c r="G18">
        <v>4664</v>
      </c>
      <c r="H18" s="2">
        <v>44725</v>
      </c>
    </row>
    <row r="19" spans="3:8" x14ac:dyDescent="0.25">
      <c r="C19" t="s">
        <v>140</v>
      </c>
      <c r="D19" s="4">
        <v>234801247</v>
      </c>
      <c r="E19" s="4">
        <v>19950000</v>
      </c>
      <c r="F19" s="4">
        <v>214851247</v>
      </c>
      <c r="G19">
        <v>4663</v>
      </c>
      <c r="H19" s="2">
        <v>44724</v>
      </c>
    </row>
    <row r="20" spans="3:8" x14ac:dyDescent="0.25">
      <c r="C20" t="s">
        <v>141</v>
      </c>
      <c r="D20" s="4">
        <v>240583974</v>
      </c>
      <c r="E20" s="4">
        <v>27400000</v>
      </c>
      <c r="F20" s="4">
        <v>213183974</v>
      </c>
      <c r="G20">
        <v>4662</v>
      </c>
      <c r="H20" s="2">
        <v>44721</v>
      </c>
    </row>
    <row r="21" spans="3:8" x14ac:dyDescent="0.25">
      <c r="C21" t="s">
        <v>142</v>
      </c>
      <c r="D21" s="4">
        <v>238427371</v>
      </c>
      <c r="E21" s="4">
        <v>45950000</v>
      </c>
      <c r="F21" s="4">
        <v>192477371</v>
      </c>
      <c r="G21">
        <v>4661</v>
      </c>
      <c r="H21" s="2">
        <v>44720</v>
      </c>
    </row>
    <row r="22" spans="3:8" x14ac:dyDescent="0.25">
      <c r="C22" t="s">
        <v>143</v>
      </c>
      <c r="D22" s="4">
        <v>238724799</v>
      </c>
      <c r="E22" s="4">
        <v>47550000</v>
      </c>
      <c r="F22" s="4">
        <v>191174799</v>
      </c>
      <c r="G22">
        <v>4660</v>
      </c>
      <c r="H22" s="2">
        <v>44719</v>
      </c>
    </row>
    <row r="23" spans="3:8" x14ac:dyDescent="0.25">
      <c r="C23" t="s">
        <v>144</v>
      </c>
      <c r="D23" s="4">
        <v>229550000</v>
      </c>
      <c r="E23" s="4">
        <v>38550000</v>
      </c>
      <c r="F23" s="4">
        <v>191000000</v>
      </c>
      <c r="G23">
        <v>4659</v>
      </c>
      <c r="H23" s="2">
        <v>44718</v>
      </c>
    </row>
    <row r="24" spans="3:8" x14ac:dyDescent="0.25">
      <c r="C24" t="s">
        <v>145</v>
      </c>
      <c r="D24" s="4">
        <v>228709615</v>
      </c>
      <c r="E24" s="4">
        <v>20100000</v>
      </c>
      <c r="F24" s="4">
        <v>208609615</v>
      </c>
      <c r="G24">
        <v>4658</v>
      </c>
      <c r="H24" s="2">
        <v>44717</v>
      </c>
    </row>
    <row r="25" spans="3:8" x14ac:dyDescent="0.25">
      <c r="C25" t="s">
        <v>146</v>
      </c>
      <c r="D25" s="4">
        <v>212486209</v>
      </c>
      <c r="E25" s="4">
        <v>19200000</v>
      </c>
      <c r="F25" s="4">
        <v>193286209</v>
      </c>
      <c r="G25">
        <v>4657</v>
      </c>
      <c r="H25" s="2">
        <v>44714</v>
      </c>
    </row>
    <row r="26" spans="3:8" x14ac:dyDescent="0.25">
      <c r="C26" t="s">
        <v>147</v>
      </c>
      <c r="D26" s="4">
        <v>203900000</v>
      </c>
      <c r="E26" s="4">
        <v>51600000</v>
      </c>
      <c r="F26" s="4">
        <v>152300000</v>
      </c>
      <c r="G26">
        <v>4656</v>
      </c>
      <c r="H26" s="2">
        <v>44713</v>
      </c>
    </row>
  </sheetData>
  <hyperlinks>
    <hyperlink ref="C9" r:id="rId1"/>
    <hyperlink ref="C15" r:id="rId2"/>
    <hyperlink ref="C17" r:id="rId3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2"/>
  <sheetViews>
    <sheetView workbookViewId="0">
      <selection activeCell="B5" sqref="B5:G5"/>
    </sheetView>
  </sheetViews>
  <sheetFormatPr defaultRowHeight="15" x14ac:dyDescent="0.25"/>
  <cols>
    <col min="3" max="3" width="16.140625" bestFit="1" customWidth="1"/>
    <col min="4" max="4" width="14" bestFit="1" customWidth="1"/>
    <col min="5" max="5" width="30.42578125" customWidth="1"/>
    <col min="7" max="7" width="9.7109375" bestFit="1" customWidth="1"/>
  </cols>
  <sheetData>
    <row r="4" spans="2:7" ht="15.75" thickBot="1" x14ac:dyDescent="0.3"/>
    <row r="5" spans="2:7" ht="15.75" x14ac:dyDescent="0.25">
      <c r="B5" s="17" t="s">
        <v>1228</v>
      </c>
      <c r="C5" s="29" t="s">
        <v>1224</v>
      </c>
      <c r="D5" s="30" t="s">
        <v>1223</v>
      </c>
      <c r="E5" s="30" t="s">
        <v>1225</v>
      </c>
      <c r="F5" s="18" t="s">
        <v>1227</v>
      </c>
      <c r="G5" s="18" t="s">
        <v>1226</v>
      </c>
    </row>
    <row r="6" spans="2:7" x14ac:dyDescent="0.25">
      <c r="B6" t="s">
        <v>148</v>
      </c>
      <c r="C6" s="4">
        <v>206578307</v>
      </c>
      <c r="D6" s="4">
        <v>46900000</v>
      </c>
      <c r="E6" s="4">
        <v>159678307</v>
      </c>
      <c r="F6">
        <v>4655</v>
      </c>
      <c r="G6" s="2">
        <v>44712</v>
      </c>
    </row>
    <row r="7" spans="2:7" x14ac:dyDescent="0.25">
      <c r="B7" s="7" t="s">
        <v>149</v>
      </c>
      <c r="C7" s="4">
        <v>216196141</v>
      </c>
      <c r="D7" s="4">
        <v>41250000</v>
      </c>
      <c r="E7" s="4">
        <v>174946141</v>
      </c>
      <c r="F7">
        <v>4654</v>
      </c>
      <c r="G7" s="2">
        <v>44711</v>
      </c>
    </row>
    <row r="8" spans="2:7" x14ac:dyDescent="0.25">
      <c r="B8" s="7" t="s">
        <v>150</v>
      </c>
      <c r="C8" s="4">
        <v>211575844</v>
      </c>
      <c r="D8" s="4">
        <v>19600000</v>
      </c>
      <c r="E8" s="4">
        <v>191975844</v>
      </c>
      <c r="F8">
        <v>4653</v>
      </c>
      <c r="G8" s="2">
        <v>44710</v>
      </c>
    </row>
    <row r="9" spans="2:7" x14ac:dyDescent="0.25">
      <c r="B9" t="s">
        <v>151</v>
      </c>
      <c r="C9" s="4">
        <v>210116617</v>
      </c>
      <c r="D9" s="4">
        <v>19400000</v>
      </c>
      <c r="E9" s="4">
        <v>190716617</v>
      </c>
      <c r="F9">
        <v>4652</v>
      </c>
      <c r="G9" s="2">
        <v>44707</v>
      </c>
    </row>
    <row r="10" spans="2:7" x14ac:dyDescent="0.25">
      <c r="B10" t="s">
        <v>152</v>
      </c>
      <c r="C10" s="4">
        <v>222044487</v>
      </c>
      <c r="D10" s="4">
        <v>50800000</v>
      </c>
      <c r="E10" s="4">
        <v>171244487</v>
      </c>
      <c r="F10">
        <v>4651</v>
      </c>
      <c r="G10" s="2">
        <v>44706</v>
      </c>
    </row>
    <row r="11" spans="2:7" x14ac:dyDescent="0.25">
      <c r="B11" s="7" t="s">
        <v>153</v>
      </c>
      <c r="C11" s="4">
        <v>220360000</v>
      </c>
      <c r="D11" s="4">
        <v>47400000</v>
      </c>
      <c r="E11" s="4">
        <v>172960000</v>
      </c>
      <c r="F11">
        <v>4650</v>
      </c>
      <c r="G11" s="2">
        <v>44705</v>
      </c>
    </row>
    <row r="12" spans="2:7" x14ac:dyDescent="0.25">
      <c r="B12" s="7" t="s">
        <v>154</v>
      </c>
      <c r="C12" s="4">
        <v>205004248</v>
      </c>
      <c r="D12" s="4">
        <v>19650000</v>
      </c>
      <c r="E12" s="4">
        <v>185354248</v>
      </c>
      <c r="F12">
        <v>4649</v>
      </c>
      <c r="G12" s="2">
        <v>44703</v>
      </c>
    </row>
    <row r="13" spans="2:7" x14ac:dyDescent="0.25">
      <c r="B13" t="s">
        <v>155</v>
      </c>
      <c r="C13" s="4">
        <v>197812803</v>
      </c>
      <c r="D13" s="4">
        <v>19400000</v>
      </c>
      <c r="E13" s="4">
        <v>178412803</v>
      </c>
      <c r="F13">
        <v>4648</v>
      </c>
      <c r="G13" s="2">
        <v>44700</v>
      </c>
    </row>
    <row r="14" spans="2:7" x14ac:dyDescent="0.25">
      <c r="B14" t="s">
        <v>156</v>
      </c>
      <c r="C14" s="4">
        <v>198602975</v>
      </c>
      <c r="D14" s="4">
        <v>51700000</v>
      </c>
      <c r="E14" s="4">
        <v>146902975</v>
      </c>
      <c r="F14">
        <v>4647</v>
      </c>
      <c r="G14" s="2">
        <v>44699</v>
      </c>
    </row>
    <row r="15" spans="2:7" x14ac:dyDescent="0.25">
      <c r="B15" s="7" t="s">
        <v>157</v>
      </c>
      <c r="C15" s="4">
        <v>191326039</v>
      </c>
      <c r="D15" s="4">
        <v>50150000</v>
      </c>
      <c r="E15" s="4">
        <v>141176039</v>
      </c>
      <c r="F15">
        <v>4646</v>
      </c>
      <c r="G15" s="2">
        <v>44698</v>
      </c>
    </row>
    <row r="16" spans="2:7" x14ac:dyDescent="0.25">
      <c r="B16" s="7" t="s">
        <v>158</v>
      </c>
      <c r="C16" s="4">
        <v>201943011</v>
      </c>
      <c r="D16" s="4">
        <v>38650000</v>
      </c>
      <c r="E16" s="4">
        <v>163293011</v>
      </c>
      <c r="F16">
        <v>4645</v>
      </c>
      <c r="G16" s="2">
        <v>44697</v>
      </c>
    </row>
    <row r="17" spans="2:7" x14ac:dyDescent="0.25">
      <c r="B17" t="s">
        <v>159</v>
      </c>
      <c r="C17" s="4">
        <v>190205541</v>
      </c>
      <c r="D17" s="4">
        <v>19250000</v>
      </c>
      <c r="E17" s="4">
        <v>170955541</v>
      </c>
      <c r="F17">
        <v>4644</v>
      </c>
      <c r="G17" s="2">
        <v>44696</v>
      </c>
    </row>
    <row r="18" spans="2:7" x14ac:dyDescent="0.25">
      <c r="B18" t="s">
        <v>160</v>
      </c>
      <c r="C18" s="4">
        <v>188796070</v>
      </c>
      <c r="D18" s="4">
        <v>21050000</v>
      </c>
      <c r="E18" s="4">
        <v>167746070</v>
      </c>
      <c r="F18">
        <v>4643</v>
      </c>
      <c r="G18" s="2">
        <v>44693</v>
      </c>
    </row>
    <row r="19" spans="2:7" x14ac:dyDescent="0.25">
      <c r="B19" t="s">
        <v>161</v>
      </c>
      <c r="C19" s="4">
        <v>202253620</v>
      </c>
      <c r="D19" s="4">
        <v>51550000</v>
      </c>
      <c r="E19" s="4">
        <v>150703620</v>
      </c>
      <c r="F19">
        <v>4642</v>
      </c>
      <c r="G19" s="2">
        <v>44692</v>
      </c>
    </row>
    <row r="20" spans="2:7" x14ac:dyDescent="0.25">
      <c r="B20" t="s">
        <v>162</v>
      </c>
      <c r="C20" s="4">
        <v>198898140</v>
      </c>
      <c r="D20" s="4">
        <v>51250000</v>
      </c>
      <c r="E20" s="4">
        <v>147648140</v>
      </c>
      <c r="F20">
        <v>4641</v>
      </c>
      <c r="G20" s="2">
        <v>44691</v>
      </c>
    </row>
    <row r="21" spans="2:7" x14ac:dyDescent="0.25">
      <c r="B21" t="s">
        <v>163</v>
      </c>
      <c r="C21" s="4">
        <v>195557250</v>
      </c>
      <c r="D21" s="4">
        <v>36950000</v>
      </c>
      <c r="E21" s="4">
        <v>158607250</v>
      </c>
      <c r="F21">
        <v>4640</v>
      </c>
      <c r="G21" s="2">
        <v>44690</v>
      </c>
    </row>
    <row r="22" spans="2:7" x14ac:dyDescent="0.25">
      <c r="B22" t="s">
        <v>164</v>
      </c>
      <c r="C22" s="4">
        <v>191771630</v>
      </c>
      <c r="D22" s="4">
        <v>19500000</v>
      </c>
      <c r="E22" s="4">
        <v>172271630</v>
      </c>
      <c r="F22">
        <v>4639</v>
      </c>
      <c r="G22" s="2">
        <v>44689</v>
      </c>
    </row>
  </sheetData>
  <hyperlinks>
    <hyperlink ref="B7" r:id="rId1"/>
    <hyperlink ref="B8" r:id="rId2"/>
    <hyperlink ref="B11" r:id="rId3"/>
    <hyperlink ref="B12" r:id="rId4"/>
    <hyperlink ref="B15" r:id="rId5"/>
    <hyperlink ref="B16" r:id="rId6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25"/>
  <sheetViews>
    <sheetView workbookViewId="0">
      <selection activeCell="C5" sqref="C5:H5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9.7109375" bestFit="1" customWidth="1"/>
  </cols>
  <sheetData>
    <row r="4" spans="3:8" ht="15.75" thickBot="1" x14ac:dyDescent="0.3"/>
    <row r="5" spans="3:8" ht="15.75" x14ac:dyDescent="0.25">
      <c r="C5" s="17" t="s">
        <v>1228</v>
      </c>
      <c r="D5" s="29" t="s">
        <v>1224</v>
      </c>
      <c r="E5" s="30" t="s">
        <v>1223</v>
      </c>
      <c r="F5" s="30" t="s">
        <v>1225</v>
      </c>
      <c r="G5" s="18" t="s">
        <v>1227</v>
      </c>
      <c r="H5" s="18" t="s">
        <v>1226</v>
      </c>
    </row>
    <row r="6" spans="3:8" x14ac:dyDescent="0.25">
      <c r="C6" t="s">
        <v>165</v>
      </c>
      <c r="D6" s="4">
        <v>200358038</v>
      </c>
      <c r="E6" s="4">
        <v>28450000</v>
      </c>
      <c r="F6" s="4">
        <v>171908038</v>
      </c>
      <c r="G6">
        <v>4638</v>
      </c>
      <c r="H6" s="2">
        <v>44679</v>
      </c>
    </row>
    <row r="7" spans="3:8" x14ac:dyDescent="0.25">
      <c r="C7" t="s">
        <v>166</v>
      </c>
      <c r="D7" s="4">
        <v>194095600</v>
      </c>
      <c r="E7" s="4">
        <v>49850000</v>
      </c>
      <c r="F7" s="4">
        <v>144245600</v>
      </c>
      <c r="G7">
        <v>4637</v>
      </c>
      <c r="H7" s="2">
        <v>44678</v>
      </c>
    </row>
    <row r="8" spans="3:8" x14ac:dyDescent="0.25">
      <c r="C8" t="s">
        <v>167</v>
      </c>
      <c r="D8" s="4">
        <v>202739195</v>
      </c>
      <c r="E8" s="4">
        <v>48250000</v>
      </c>
      <c r="F8" s="4">
        <v>154489195</v>
      </c>
      <c r="G8">
        <v>4636</v>
      </c>
      <c r="H8" s="2">
        <v>44677</v>
      </c>
    </row>
    <row r="9" spans="3:8" x14ac:dyDescent="0.25">
      <c r="C9" t="s">
        <v>168</v>
      </c>
      <c r="D9" s="4">
        <v>212967148</v>
      </c>
      <c r="E9" s="4">
        <v>31450000</v>
      </c>
      <c r="F9" s="4">
        <v>181517148</v>
      </c>
      <c r="G9">
        <v>4635</v>
      </c>
      <c r="H9" s="2">
        <v>44676</v>
      </c>
    </row>
    <row r="10" spans="3:8" x14ac:dyDescent="0.25">
      <c r="C10" t="s">
        <v>169</v>
      </c>
      <c r="D10" s="4">
        <v>209502224</v>
      </c>
      <c r="E10" s="4">
        <v>20600000</v>
      </c>
      <c r="F10" s="4">
        <v>188903224</v>
      </c>
      <c r="G10">
        <v>4634</v>
      </c>
      <c r="H10" s="2">
        <v>44675</v>
      </c>
    </row>
    <row r="11" spans="3:8" x14ac:dyDescent="0.25">
      <c r="C11" t="s">
        <v>170</v>
      </c>
      <c r="D11" s="4">
        <v>216902498</v>
      </c>
      <c r="E11" s="4">
        <v>29250000</v>
      </c>
      <c r="F11" s="4">
        <v>187652498</v>
      </c>
      <c r="G11">
        <v>4633</v>
      </c>
      <c r="H11" s="2">
        <v>44672</v>
      </c>
    </row>
    <row r="12" spans="3:8" x14ac:dyDescent="0.25">
      <c r="C12" t="s">
        <v>171</v>
      </c>
      <c r="D12" s="4">
        <v>216142736</v>
      </c>
      <c r="E12" s="4">
        <v>49350000</v>
      </c>
      <c r="F12" s="4">
        <v>166792736</v>
      </c>
      <c r="G12">
        <v>4632</v>
      </c>
      <c r="H12" s="2">
        <v>44671</v>
      </c>
    </row>
    <row r="13" spans="3:8" x14ac:dyDescent="0.25">
      <c r="C13" t="s">
        <v>172</v>
      </c>
      <c r="D13" s="4">
        <v>210903863</v>
      </c>
      <c r="E13" s="4">
        <v>49500000</v>
      </c>
      <c r="F13" s="4">
        <v>161403863</v>
      </c>
      <c r="G13">
        <v>4631</v>
      </c>
      <c r="H13" s="2">
        <v>44670</v>
      </c>
    </row>
    <row r="14" spans="3:8" x14ac:dyDescent="0.25">
      <c r="C14" t="s">
        <v>173</v>
      </c>
      <c r="D14" s="4">
        <v>202233630</v>
      </c>
      <c r="E14" s="4">
        <v>29950000</v>
      </c>
      <c r="F14" s="4">
        <v>172283630</v>
      </c>
      <c r="G14">
        <v>4630</v>
      </c>
      <c r="H14" s="2">
        <v>44669</v>
      </c>
    </row>
    <row r="15" spans="3:8" x14ac:dyDescent="0.25">
      <c r="C15" t="s">
        <v>174</v>
      </c>
      <c r="D15" s="4">
        <v>191560606</v>
      </c>
      <c r="E15" s="4">
        <v>20350000</v>
      </c>
      <c r="F15" s="4">
        <v>171210606</v>
      </c>
      <c r="G15">
        <v>4629</v>
      </c>
      <c r="H15" s="2">
        <v>44668</v>
      </c>
    </row>
    <row r="16" spans="3:8" x14ac:dyDescent="0.25">
      <c r="C16" t="s">
        <v>175</v>
      </c>
      <c r="D16" s="4">
        <v>197905797</v>
      </c>
      <c r="E16" s="4">
        <v>27500000</v>
      </c>
      <c r="F16" s="4">
        <v>170405797</v>
      </c>
      <c r="G16">
        <v>4628</v>
      </c>
      <c r="H16" s="2">
        <v>44665</v>
      </c>
    </row>
    <row r="17" spans="3:8" x14ac:dyDescent="0.25">
      <c r="C17" s="7" t="s">
        <v>176</v>
      </c>
      <c r="D17" s="4">
        <v>206655559</v>
      </c>
      <c r="E17" s="4">
        <v>48350000</v>
      </c>
      <c r="F17" s="4">
        <v>158305559</v>
      </c>
      <c r="G17">
        <v>4627</v>
      </c>
      <c r="H17" s="2">
        <v>44664</v>
      </c>
    </row>
    <row r="18" spans="3:8" x14ac:dyDescent="0.25">
      <c r="C18" t="s">
        <v>177</v>
      </c>
      <c r="D18" s="4">
        <v>200466845</v>
      </c>
      <c r="E18" s="4">
        <v>54950000</v>
      </c>
      <c r="F18" s="4">
        <v>145516845</v>
      </c>
      <c r="G18">
        <v>4626</v>
      </c>
      <c r="H18" s="2">
        <v>44663</v>
      </c>
    </row>
    <row r="19" spans="3:8" x14ac:dyDescent="0.25">
      <c r="C19" t="s">
        <v>178</v>
      </c>
      <c r="D19" s="4">
        <v>187073462</v>
      </c>
      <c r="E19" s="4">
        <v>24950000</v>
      </c>
      <c r="F19" s="4">
        <v>162123462</v>
      </c>
      <c r="G19">
        <v>4625</v>
      </c>
      <c r="H19" s="2">
        <v>44662</v>
      </c>
    </row>
    <row r="20" spans="3:8" x14ac:dyDescent="0.25">
      <c r="C20" t="s">
        <v>179</v>
      </c>
      <c r="D20" s="4">
        <v>184303881</v>
      </c>
      <c r="E20" s="4">
        <v>20350000</v>
      </c>
      <c r="F20" s="4">
        <v>163953881</v>
      </c>
      <c r="G20">
        <v>4624</v>
      </c>
      <c r="H20" s="2">
        <v>44661</v>
      </c>
    </row>
    <row r="21" spans="3:8" x14ac:dyDescent="0.25">
      <c r="C21" t="s">
        <v>180</v>
      </c>
      <c r="D21" s="4">
        <v>180378305</v>
      </c>
      <c r="E21" s="4">
        <v>24550000</v>
      </c>
      <c r="F21" s="4">
        <v>155828305</v>
      </c>
      <c r="G21">
        <v>4623</v>
      </c>
      <c r="H21" s="2">
        <v>44658</v>
      </c>
    </row>
    <row r="22" spans="3:8" x14ac:dyDescent="0.25">
      <c r="C22" s="7" t="s">
        <v>181</v>
      </c>
      <c r="D22" s="4">
        <v>190965783</v>
      </c>
      <c r="E22" s="4">
        <v>52600000</v>
      </c>
      <c r="F22" s="4">
        <v>138365783</v>
      </c>
      <c r="G22">
        <v>4622</v>
      </c>
      <c r="H22" s="2">
        <v>44657</v>
      </c>
    </row>
    <row r="23" spans="3:8" x14ac:dyDescent="0.25">
      <c r="C23" s="7" t="s">
        <v>182</v>
      </c>
      <c r="D23" s="4">
        <v>190458871</v>
      </c>
      <c r="E23" s="4">
        <v>51150000</v>
      </c>
      <c r="F23" s="4">
        <v>139308871</v>
      </c>
      <c r="G23">
        <v>4621</v>
      </c>
      <c r="H23" s="2">
        <v>44656</v>
      </c>
    </row>
    <row r="24" spans="3:8" x14ac:dyDescent="0.25">
      <c r="C24" t="s">
        <v>183</v>
      </c>
      <c r="D24" s="4">
        <v>197465019</v>
      </c>
      <c r="E24" s="4">
        <v>28850000</v>
      </c>
      <c r="F24" s="4">
        <v>168615019</v>
      </c>
      <c r="G24">
        <v>4620</v>
      </c>
      <c r="H24" s="2">
        <v>44655</v>
      </c>
    </row>
    <row r="25" spans="3:8" x14ac:dyDescent="0.25">
      <c r="C25" t="s">
        <v>184</v>
      </c>
      <c r="D25" s="4">
        <v>187148418</v>
      </c>
      <c r="E25" s="4">
        <v>19650000</v>
      </c>
      <c r="F25" s="4">
        <v>167498418</v>
      </c>
      <c r="G25">
        <v>4619</v>
      </c>
      <c r="H25" s="2">
        <v>44654</v>
      </c>
    </row>
  </sheetData>
  <hyperlinks>
    <hyperlink ref="C17" r:id="rId1"/>
    <hyperlink ref="C22" r:id="rId2"/>
    <hyperlink ref="C23" r:id="rId3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25"/>
  <sheetViews>
    <sheetView workbookViewId="0">
      <selection activeCell="D4" sqref="D4:I4"/>
    </sheetView>
  </sheetViews>
  <sheetFormatPr defaultRowHeight="15" x14ac:dyDescent="0.25"/>
  <cols>
    <col min="5" max="5" width="11.140625" bestFit="1" customWidth="1"/>
    <col min="6" max="6" width="10.140625" bestFit="1" customWidth="1"/>
    <col min="7" max="7" width="11.140625" bestFit="1" customWidth="1"/>
    <col min="9" max="9" width="9.7109375" bestFit="1" customWidth="1"/>
  </cols>
  <sheetData>
    <row r="3" spans="4:9" ht="15.75" thickBot="1" x14ac:dyDescent="0.3"/>
    <row r="4" spans="4:9" ht="15.75" x14ac:dyDescent="0.25">
      <c r="D4" s="17" t="s">
        <v>1228</v>
      </c>
      <c r="E4" s="29" t="s">
        <v>1224</v>
      </c>
      <c r="F4" s="30" t="s">
        <v>1223</v>
      </c>
      <c r="G4" s="30" t="s">
        <v>1225</v>
      </c>
      <c r="H4" s="18" t="s">
        <v>1227</v>
      </c>
      <c r="I4" s="18" t="s">
        <v>1226</v>
      </c>
    </row>
    <row r="5" spans="4:9" x14ac:dyDescent="0.25">
      <c r="D5" t="s">
        <v>185</v>
      </c>
      <c r="E5" s="4">
        <v>195823496</v>
      </c>
      <c r="F5" s="4">
        <v>23300000</v>
      </c>
      <c r="G5" s="4">
        <v>172523496</v>
      </c>
      <c r="H5">
        <v>4618</v>
      </c>
      <c r="I5" s="2">
        <v>44651</v>
      </c>
    </row>
    <row r="6" spans="4:9" x14ac:dyDescent="0.25">
      <c r="D6" t="s">
        <v>186</v>
      </c>
      <c r="E6" s="4">
        <v>218256098</v>
      </c>
      <c r="F6" s="4">
        <v>59750000</v>
      </c>
      <c r="G6" s="4">
        <v>158506098</v>
      </c>
      <c r="H6">
        <v>4617</v>
      </c>
      <c r="I6" s="2">
        <v>44650</v>
      </c>
    </row>
    <row r="7" spans="4:9" x14ac:dyDescent="0.25">
      <c r="D7" t="s">
        <v>187</v>
      </c>
      <c r="E7" s="4">
        <v>221239915</v>
      </c>
      <c r="F7" s="4">
        <v>61700000</v>
      </c>
      <c r="G7" s="4">
        <v>159539915</v>
      </c>
      <c r="H7">
        <v>4616</v>
      </c>
      <c r="I7" s="2">
        <v>44649</v>
      </c>
    </row>
    <row r="8" spans="4:9" x14ac:dyDescent="0.25">
      <c r="D8" s="7" t="s">
        <v>188</v>
      </c>
      <c r="E8" s="4">
        <v>136596000</v>
      </c>
      <c r="F8" s="4">
        <v>350000</v>
      </c>
      <c r="G8" s="4">
        <v>136246000</v>
      </c>
      <c r="H8">
        <v>4615</v>
      </c>
      <c r="I8" s="2">
        <v>44648</v>
      </c>
    </row>
    <row r="9" spans="4:9" x14ac:dyDescent="0.25">
      <c r="D9" t="s">
        <v>189</v>
      </c>
      <c r="E9" s="4">
        <v>186274552</v>
      </c>
      <c r="F9" s="4">
        <v>30650000</v>
      </c>
      <c r="G9" s="4">
        <v>155624552</v>
      </c>
      <c r="H9">
        <v>4614</v>
      </c>
      <c r="I9" s="2">
        <v>44647</v>
      </c>
    </row>
    <row r="10" spans="4:9" x14ac:dyDescent="0.25">
      <c r="D10" t="s">
        <v>190</v>
      </c>
      <c r="E10" s="4">
        <v>201153180</v>
      </c>
      <c r="F10" s="4">
        <v>46500000</v>
      </c>
      <c r="G10" s="4">
        <v>154653180</v>
      </c>
      <c r="H10">
        <v>4613</v>
      </c>
      <c r="I10" s="2">
        <v>44644</v>
      </c>
    </row>
    <row r="11" spans="4:9" x14ac:dyDescent="0.25">
      <c r="D11" t="s">
        <v>191</v>
      </c>
      <c r="E11" s="4">
        <v>212988000</v>
      </c>
      <c r="F11" s="4">
        <v>56350000</v>
      </c>
      <c r="G11" s="4">
        <v>156638000</v>
      </c>
      <c r="H11">
        <v>4612</v>
      </c>
      <c r="I11" s="2">
        <v>44643</v>
      </c>
    </row>
    <row r="12" spans="4:9" x14ac:dyDescent="0.25">
      <c r="D12" t="s">
        <v>192</v>
      </c>
      <c r="E12" s="4">
        <v>235478795</v>
      </c>
      <c r="F12" s="4">
        <v>64250000</v>
      </c>
      <c r="G12" s="4">
        <v>171228795</v>
      </c>
      <c r="H12">
        <v>4611</v>
      </c>
      <c r="I12" s="2">
        <v>44642</v>
      </c>
    </row>
    <row r="13" spans="4:9" x14ac:dyDescent="0.25">
      <c r="D13" t="s">
        <v>193</v>
      </c>
      <c r="E13" s="4">
        <v>194394000</v>
      </c>
      <c r="F13" s="4">
        <v>27720000</v>
      </c>
      <c r="G13" s="4">
        <v>166674000</v>
      </c>
      <c r="H13">
        <v>4610</v>
      </c>
      <c r="I13" s="2">
        <v>44637</v>
      </c>
    </row>
    <row r="14" spans="4:9" x14ac:dyDescent="0.25">
      <c r="D14" t="s">
        <v>194</v>
      </c>
      <c r="E14" s="4">
        <v>192184468</v>
      </c>
      <c r="F14" s="4">
        <v>64440000</v>
      </c>
      <c r="G14" s="4">
        <v>127744468</v>
      </c>
      <c r="H14">
        <v>4609</v>
      </c>
      <c r="I14" s="2">
        <v>44636</v>
      </c>
    </row>
    <row r="15" spans="4:9" x14ac:dyDescent="0.25">
      <c r="D15" t="s">
        <v>195</v>
      </c>
      <c r="E15" s="4">
        <v>190612616</v>
      </c>
      <c r="F15" s="4">
        <v>65800000</v>
      </c>
      <c r="G15" s="4">
        <v>124812616</v>
      </c>
      <c r="H15">
        <v>4608</v>
      </c>
      <c r="I15" s="2">
        <v>44635</v>
      </c>
    </row>
    <row r="16" spans="4:9" x14ac:dyDescent="0.25">
      <c r="D16" t="s">
        <v>196</v>
      </c>
      <c r="E16" s="4">
        <v>155310880</v>
      </c>
      <c r="F16" s="4">
        <v>35980000</v>
      </c>
      <c r="G16" s="4">
        <v>119330880</v>
      </c>
      <c r="H16" s="4">
        <v>4607</v>
      </c>
      <c r="I16" s="2">
        <v>44634</v>
      </c>
    </row>
    <row r="17" spans="4:9" x14ac:dyDescent="0.25">
      <c r="D17" t="s">
        <v>197</v>
      </c>
      <c r="E17" s="4">
        <v>180911943</v>
      </c>
      <c r="F17" s="4">
        <v>18980000</v>
      </c>
      <c r="G17" s="4">
        <v>161931943</v>
      </c>
      <c r="H17">
        <v>4606</v>
      </c>
      <c r="I17" s="2">
        <v>44633</v>
      </c>
    </row>
    <row r="18" spans="4:9" x14ac:dyDescent="0.25">
      <c r="D18" t="s">
        <v>198</v>
      </c>
      <c r="E18" s="4">
        <v>192948383</v>
      </c>
      <c r="F18" s="4">
        <v>34820000</v>
      </c>
      <c r="G18" s="4">
        <v>158128383</v>
      </c>
      <c r="H18">
        <v>4605</v>
      </c>
      <c r="I18" s="2">
        <v>44630</v>
      </c>
    </row>
    <row r="19" spans="4:9" x14ac:dyDescent="0.25">
      <c r="D19" t="s">
        <v>199</v>
      </c>
      <c r="E19" s="4">
        <v>208514298</v>
      </c>
      <c r="F19" s="4">
        <v>73560000</v>
      </c>
      <c r="G19" s="4">
        <v>134954298</v>
      </c>
      <c r="H19">
        <v>4604</v>
      </c>
      <c r="I19" s="2">
        <v>44629</v>
      </c>
    </row>
    <row r="20" spans="4:9" x14ac:dyDescent="0.25">
      <c r="D20" t="s">
        <v>200</v>
      </c>
      <c r="E20" s="4">
        <v>197727321</v>
      </c>
      <c r="F20" s="4">
        <v>80160000</v>
      </c>
      <c r="G20" s="4">
        <v>117567321</v>
      </c>
      <c r="H20">
        <v>4603</v>
      </c>
      <c r="I20" s="2">
        <v>44628</v>
      </c>
    </row>
    <row r="21" spans="4:9" x14ac:dyDescent="0.25">
      <c r="D21" t="s">
        <v>201</v>
      </c>
      <c r="E21" s="4">
        <v>109987000</v>
      </c>
      <c r="F21" s="4">
        <v>16820000</v>
      </c>
      <c r="G21" s="4">
        <v>93167000</v>
      </c>
      <c r="H21">
        <v>4602</v>
      </c>
      <c r="I21" s="2">
        <v>44627</v>
      </c>
    </row>
    <row r="22" spans="4:9" x14ac:dyDescent="0.25">
      <c r="D22" t="s">
        <v>202</v>
      </c>
      <c r="E22" s="4">
        <v>113670566</v>
      </c>
      <c r="F22" s="4">
        <v>960000</v>
      </c>
      <c r="G22" s="4">
        <v>112710566</v>
      </c>
      <c r="H22">
        <v>4601</v>
      </c>
      <c r="I22" s="2">
        <v>44626</v>
      </c>
    </row>
    <row r="23" spans="4:9" x14ac:dyDescent="0.25">
      <c r="D23" t="s">
        <v>203</v>
      </c>
      <c r="E23" s="4">
        <v>137900000</v>
      </c>
      <c r="F23" s="4">
        <v>17100000</v>
      </c>
      <c r="G23" s="4">
        <v>120800000</v>
      </c>
      <c r="H23">
        <v>4600</v>
      </c>
      <c r="I23" s="2">
        <v>44623</v>
      </c>
    </row>
    <row r="24" spans="4:9" x14ac:dyDescent="0.25">
      <c r="D24" t="s">
        <v>204</v>
      </c>
      <c r="E24" s="4">
        <v>137672374</v>
      </c>
      <c r="F24" s="4">
        <v>25500000</v>
      </c>
      <c r="G24" s="4">
        <v>112172374</v>
      </c>
      <c r="H24">
        <v>4599</v>
      </c>
      <c r="I24" s="2">
        <v>44622</v>
      </c>
    </row>
    <row r="25" spans="4:9" x14ac:dyDescent="0.25">
      <c r="D25" s="7" t="s">
        <v>205</v>
      </c>
      <c r="E25" s="4">
        <v>183922980</v>
      </c>
      <c r="F25" s="4">
        <v>54620000</v>
      </c>
      <c r="G25" s="4">
        <v>129302980</v>
      </c>
      <c r="H25">
        <v>4598</v>
      </c>
      <c r="I25" s="2">
        <v>44621</v>
      </c>
    </row>
  </sheetData>
  <hyperlinks>
    <hyperlink ref="D8" r:id="rId1"/>
    <hyperlink ref="D25" r:id="rId2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3"/>
  <sheetViews>
    <sheetView workbookViewId="0">
      <selection activeCell="C4" sqref="C4:H4"/>
    </sheetView>
  </sheetViews>
  <sheetFormatPr defaultRowHeight="15" x14ac:dyDescent="0.25"/>
  <cols>
    <col min="4" max="5" width="16.7109375" customWidth="1"/>
    <col min="6" max="6" width="27.140625" customWidth="1"/>
    <col min="7" max="7" width="8.28515625" bestFit="1" customWidth="1"/>
    <col min="8" max="8" width="9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206</v>
      </c>
      <c r="D5" s="4">
        <v>139773000</v>
      </c>
      <c r="E5" s="4">
        <v>25080000</v>
      </c>
      <c r="F5" s="4">
        <v>114693000</v>
      </c>
      <c r="G5">
        <v>4597</v>
      </c>
      <c r="H5" s="2">
        <v>44620</v>
      </c>
    </row>
    <row r="6" spans="3:8" x14ac:dyDescent="0.25">
      <c r="C6" t="s">
        <v>207</v>
      </c>
      <c r="D6" s="4">
        <v>166721700</v>
      </c>
      <c r="E6" s="4">
        <v>17120000</v>
      </c>
      <c r="F6" s="4">
        <v>149601700</v>
      </c>
      <c r="G6">
        <v>4596</v>
      </c>
      <c r="H6" s="2">
        <v>44616</v>
      </c>
    </row>
    <row r="7" spans="3:8" x14ac:dyDescent="0.25">
      <c r="C7" t="s">
        <v>208</v>
      </c>
      <c r="D7" s="4">
        <v>141941152</v>
      </c>
      <c r="E7" s="4">
        <v>19740000</v>
      </c>
      <c r="F7" s="4">
        <v>122201152</v>
      </c>
      <c r="G7">
        <v>4595</v>
      </c>
      <c r="H7" s="2">
        <v>44615</v>
      </c>
    </row>
    <row r="8" spans="3:8" x14ac:dyDescent="0.25">
      <c r="C8" t="s">
        <v>209</v>
      </c>
      <c r="D8" s="4">
        <v>146264884</v>
      </c>
      <c r="E8" s="4">
        <v>22540000</v>
      </c>
      <c r="F8" s="4">
        <v>123724884</v>
      </c>
      <c r="G8">
        <v>4594</v>
      </c>
      <c r="H8" s="2">
        <v>44614</v>
      </c>
    </row>
    <row r="9" spans="3:8" x14ac:dyDescent="0.25">
      <c r="C9" t="s">
        <v>210</v>
      </c>
      <c r="D9" s="4">
        <v>212648771</v>
      </c>
      <c r="E9" s="4">
        <v>57400000</v>
      </c>
      <c r="F9" s="4">
        <v>155248771</v>
      </c>
      <c r="G9">
        <v>4593</v>
      </c>
      <c r="H9" s="2">
        <v>44613</v>
      </c>
    </row>
    <row r="10" spans="3:8" x14ac:dyDescent="0.25">
      <c r="C10" t="s">
        <v>211</v>
      </c>
      <c r="D10" s="4">
        <v>206892963</v>
      </c>
      <c r="E10" s="4">
        <v>33790000</v>
      </c>
      <c r="F10" s="4">
        <v>173102963</v>
      </c>
      <c r="G10">
        <v>4592</v>
      </c>
      <c r="H10" s="2">
        <v>44612</v>
      </c>
    </row>
    <row r="11" spans="3:8" x14ac:dyDescent="0.25">
      <c r="C11" t="s">
        <v>212</v>
      </c>
      <c r="D11" s="4">
        <v>196252792</v>
      </c>
      <c r="E11" s="4">
        <v>28970000</v>
      </c>
      <c r="F11" s="4">
        <v>167282792</v>
      </c>
      <c r="G11">
        <v>4591</v>
      </c>
      <c r="H11" s="2">
        <v>44609</v>
      </c>
    </row>
    <row r="12" spans="3:8" x14ac:dyDescent="0.25">
      <c r="C12" t="s">
        <v>213</v>
      </c>
      <c r="D12" s="4">
        <v>216508300</v>
      </c>
      <c r="E12" s="4">
        <v>66010000</v>
      </c>
      <c r="F12" s="4">
        <v>150498300</v>
      </c>
      <c r="G12">
        <v>4590</v>
      </c>
      <c r="H12" s="2">
        <v>44608</v>
      </c>
    </row>
    <row r="13" spans="3:8" x14ac:dyDescent="0.25">
      <c r="C13" t="s">
        <v>214</v>
      </c>
      <c r="D13" s="4">
        <v>210690100</v>
      </c>
      <c r="E13" s="4">
        <v>52390000</v>
      </c>
      <c r="F13" s="4">
        <v>158300100</v>
      </c>
      <c r="G13">
        <v>4589</v>
      </c>
      <c r="H13" s="2">
        <v>44607</v>
      </c>
    </row>
    <row r="14" spans="3:8" x14ac:dyDescent="0.25">
      <c r="C14" t="s">
        <v>215</v>
      </c>
      <c r="D14" s="4">
        <v>203680720</v>
      </c>
      <c r="E14" s="4">
        <v>57510000</v>
      </c>
      <c r="F14" s="4">
        <v>146170720</v>
      </c>
      <c r="G14">
        <v>4588</v>
      </c>
      <c r="H14" s="2">
        <v>44606</v>
      </c>
    </row>
    <row r="15" spans="3:8" x14ac:dyDescent="0.25">
      <c r="C15" t="s">
        <v>216</v>
      </c>
      <c r="D15" s="4">
        <v>199473974</v>
      </c>
      <c r="E15" s="4">
        <v>29470000</v>
      </c>
      <c r="F15" s="4">
        <v>170003974</v>
      </c>
      <c r="G15">
        <v>4587</v>
      </c>
      <c r="H15" s="2">
        <v>44605</v>
      </c>
    </row>
    <row r="16" spans="3:8" x14ac:dyDescent="0.25">
      <c r="C16" t="s">
        <v>217</v>
      </c>
      <c r="D16" s="4">
        <v>190838267</v>
      </c>
      <c r="E16" s="4">
        <v>25180000</v>
      </c>
      <c r="F16" s="4">
        <v>165658267</v>
      </c>
      <c r="G16">
        <v>4586</v>
      </c>
      <c r="H16" s="2">
        <v>44602</v>
      </c>
    </row>
    <row r="17" spans="3:8" x14ac:dyDescent="0.25">
      <c r="C17" s="7" t="s">
        <v>218</v>
      </c>
      <c r="D17" s="4">
        <v>216156000</v>
      </c>
      <c r="E17" s="4">
        <v>73270000</v>
      </c>
      <c r="F17" s="4">
        <v>142886000</v>
      </c>
      <c r="G17">
        <v>4585</v>
      </c>
      <c r="H17" s="2">
        <v>44601</v>
      </c>
    </row>
    <row r="18" spans="3:8" x14ac:dyDescent="0.25">
      <c r="C18" t="s">
        <v>219</v>
      </c>
      <c r="D18" s="4">
        <v>209062096</v>
      </c>
      <c r="E18" s="4">
        <v>47220000</v>
      </c>
      <c r="F18" s="4">
        <v>161842096</v>
      </c>
      <c r="G18">
        <v>4584</v>
      </c>
      <c r="H18" s="2">
        <v>44600</v>
      </c>
    </row>
    <row r="19" spans="3:8" x14ac:dyDescent="0.25">
      <c r="C19" t="s">
        <v>220</v>
      </c>
      <c r="D19" s="4">
        <v>204493943</v>
      </c>
      <c r="E19" s="4">
        <v>56920000</v>
      </c>
      <c r="F19" s="4">
        <v>147573943</v>
      </c>
      <c r="G19">
        <v>4583</v>
      </c>
      <c r="H19" s="2">
        <v>44599</v>
      </c>
    </row>
    <row r="20" spans="3:8" x14ac:dyDescent="0.25">
      <c r="C20" t="s">
        <v>221</v>
      </c>
      <c r="D20" s="4">
        <v>188251676</v>
      </c>
      <c r="E20" s="4">
        <v>31790000</v>
      </c>
      <c r="F20" s="4">
        <v>156461676</v>
      </c>
      <c r="G20">
        <v>4582</v>
      </c>
      <c r="H20" s="2">
        <v>44598</v>
      </c>
    </row>
    <row r="21" spans="3:8" x14ac:dyDescent="0.25">
      <c r="C21" t="s">
        <v>222</v>
      </c>
      <c r="D21" s="4">
        <v>205787243</v>
      </c>
      <c r="E21" s="4">
        <v>29160000</v>
      </c>
      <c r="F21" s="4">
        <v>176627243</v>
      </c>
      <c r="G21">
        <v>4581</v>
      </c>
      <c r="H21" s="2">
        <v>44595</v>
      </c>
    </row>
    <row r="22" spans="3:8" x14ac:dyDescent="0.25">
      <c r="C22" t="s">
        <v>223</v>
      </c>
      <c r="D22" s="4">
        <v>208935000</v>
      </c>
      <c r="E22" s="4">
        <v>80460000</v>
      </c>
      <c r="F22" s="4">
        <v>128475000</v>
      </c>
      <c r="G22">
        <v>4580</v>
      </c>
      <c r="H22" s="2">
        <v>44594</v>
      </c>
    </row>
    <row r="23" spans="3:8" x14ac:dyDescent="0.25">
      <c r="C23" t="s">
        <v>224</v>
      </c>
      <c r="D23" s="4">
        <v>195313251</v>
      </c>
      <c r="E23" s="4">
        <v>44250000</v>
      </c>
      <c r="F23" s="4">
        <v>151063251</v>
      </c>
      <c r="G23">
        <v>4579</v>
      </c>
      <c r="H23" s="2">
        <v>44593</v>
      </c>
    </row>
  </sheetData>
  <hyperlinks>
    <hyperlink ref="C17" r:id="rId1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5"/>
  <sheetViews>
    <sheetView workbookViewId="0">
      <selection activeCell="C4" sqref="C4:H4"/>
    </sheetView>
  </sheetViews>
  <sheetFormatPr defaultRowHeight="15" x14ac:dyDescent="0.25"/>
  <cols>
    <col min="3" max="3" width="11.28515625" customWidth="1"/>
    <col min="4" max="4" width="18.85546875" customWidth="1"/>
    <col min="5" max="5" width="19" customWidth="1"/>
    <col min="6" max="6" width="17.42578125" customWidth="1"/>
    <col min="7" max="7" width="18.85546875" customWidth="1"/>
    <col min="8" max="8" width="11.42578125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225</v>
      </c>
      <c r="D5" s="4">
        <v>197370000</v>
      </c>
      <c r="E5" s="4">
        <v>51470000</v>
      </c>
      <c r="F5" s="4">
        <v>145900000</v>
      </c>
      <c r="G5">
        <v>4578</v>
      </c>
      <c r="H5" s="2">
        <v>44592</v>
      </c>
    </row>
    <row r="6" spans="3:8" x14ac:dyDescent="0.25">
      <c r="C6" t="s">
        <v>226</v>
      </c>
      <c r="D6" s="4">
        <v>203579013</v>
      </c>
      <c r="E6" s="4">
        <v>29180000</v>
      </c>
      <c r="F6" s="4">
        <v>174399013</v>
      </c>
      <c r="G6">
        <v>4577</v>
      </c>
      <c r="H6" s="2">
        <v>44591</v>
      </c>
    </row>
    <row r="7" spans="3:8" x14ac:dyDescent="0.25">
      <c r="C7" t="s">
        <v>227</v>
      </c>
      <c r="D7" s="4">
        <v>203325745</v>
      </c>
      <c r="E7" s="4">
        <v>21300000</v>
      </c>
      <c r="F7" s="4">
        <v>182025745</v>
      </c>
      <c r="G7">
        <v>4576</v>
      </c>
      <c r="H7" s="2">
        <v>44588</v>
      </c>
    </row>
    <row r="8" spans="3:8" x14ac:dyDescent="0.25">
      <c r="C8" t="s">
        <v>228</v>
      </c>
      <c r="D8" s="4">
        <v>222033412</v>
      </c>
      <c r="E8" s="4">
        <v>72030000</v>
      </c>
      <c r="F8" s="4">
        <v>150003412</v>
      </c>
      <c r="G8">
        <v>4575</v>
      </c>
      <c r="H8" s="2">
        <v>44587</v>
      </c>
    </row>
    <row r="9" spans="3:8" x14ac:dyDescent="0.25">
      <c r="C9" t="s">
        <v>229</v>
      </c>
      <c r="D9" s="4">
        <v>223085018</v>
      </c>
      <c r="E9" s="4">
        <v>54070000</v>
      </c>
      <c r="F9" s="4">
        <v>169015018</v>
      </c>
      <c r="G9">
        <v>4574</v>
      </c>
      <c r="H9" s="2">
        <v>44586</v>
      </c>
    </row>
    <row r="10" spans="3:8" x14ac:dyDescent="0.25">
      <c r="C10" t="s">
        <v>230</v>
      </c>
      <c r="D10" s="4">
        <v>224809091</v>
      </c>
      <c r="E10" s="4">
        <v>51220000</v>
      </c>
      <c r="F10" s="4">
        <v>173589091</v>
      </c>
      <c r="G10">
        <v>4573</v>
      </c>
      <c r="H10" s="2">
        <v>44585</v>
      </c>
    </row>
    <row r="11" spans="3:8" x14ac:dyDescent="0.25">
      <c r="C11" t="s">
        <v>231</v>
      </c>
      <c r="D11" s="4">
        <v>206469071</v>
      </c>
      <c r="E11" s="4">
        <v>29220000</v>
      </c>
      <c r="F11" s="4">
        <v>177249071</v>
      </c>
      <c r="G11">
        <v>4572</v>
      </c>
      <c r="H11" s="2">
        <v>44584</v>
      </c>
    </row>
    <row r="12" spans="3:8" x14ac:dyDescent="0.25">
      <c r="C12" t="s">
        <v>232</v>
      </c>
      <c r="D12" s="4">
        <v>216562763</v>
      </c>
      <c r="E12" s="4">
        <v>23790000</v>
      </c>
      <c r="F12" s="4">
        <v>192772763</v>
      </c>
      <c r="G12">
        <v>4571</v>
      </c>
      <c r="H12" s="2">
        <v>44581</v>
      </c>
    </row>
    <row r="13" spans="3:8" x14ac:dyDescent="0.25">
      <c r="C13" t="s">
        <v>233</v>
      </c>
      <c r="D13" s="4">
        <v>216481640</v>
      </c>
      <c r="E13" s="4">
        <v>73280000</v>
      </c>
      <c r="F13" s="4">
        <v>143201640</v>
      </c>
      <c r="G13">
        <v>4570</v>
      </c>
      <c r="H13" s="2">
        <v>44580</v>
      </c>
    </row>
    <row r="14" spans="3:8" x14ac:dyDescent="0.25">
      <c r="C14" t="s">
        <v>234</v>
      </c>
      <c r="D14" s="4">
        <v>215448453</v>
      </c>
      <c r="E14" s="4">
        <v>52180000</v>
      </c>
      <c r="F14" s="4">
        <v>163268453</v>
      </c>
      <c r="G14">
        <v>4569</v>
      </c>
      <c r="H14" s="2">
        <v>44579</v>
      </c>
    </row>
    <row r="15" spans="3:8" x14ac:dyDescent="0.25">
      <c r="C15" t="s">
        <v>235</v>
      </c>
      <c r="D15" s="4">
        <v>212729753</v>
      </c>
      <c r="E15" s="4">
        <v>48480000</v>
      </c>
      <c r="F15" s="4">
        <v>164249753</v>
      </c>
      <c r="G15">
        <v>4568</v>
      </c>
      <c r="H15" s="2">
        <v>44578</v>
      </c>
    </row>
    <row r="16" spans="3:8" x14ac:dyDescent="0.25">
      <c r="C16" t="s">
        <v>236</v>
      </c>
      <c r="D16" s="4">
        <v>200073235</v>
      </c>
      <c r="E16" s="4">
        <v>28340000</v>
      </c>
      <c r="F16" s="4">
        <v>171733235</v>
      </c>
      <c r="G16">
        <v>4567</v>
      </c>
      <c r="H16" s="2">
        <v>44577</v>
      </c>
    </row>
    <row r="17" spans="3:8" x14ac:dyDescent="0.25">
      <c r="C17" t="s">
        <v>237</v>
      </c>
      <c r="D17" s="4">
        <v>159105000</v>
      </c>
      <c r="E17" s="4">
        <v>13270000</v>
      </c>
      <c r="F17" s="4">
        <v>145835000</v>
      </c>
      <c r="G17">
        <v>4566</v>
      </c>
      <c r="H17" s="2">
        <v>44574</v>
      </c>
    </row>
    <row r="18" spans="3:8" x14ac:dyDescent="0.25">
      <c r="C18" t="s">
        <v>238</v>
      </c>
      <c r="D18" s="4">
        <v>212727200</v>
      </c>
      <c r="E18" s="4">
        <v>81380000</v>
      </c>
      <c r="F18" s="4">
        <v>131347200</v>
      </c>
      <c r="G18">
        <v>4565</v>
      </c>
      <c r="H18" s="2">
        <v>44573</v>
      </c>
    </row>
    <row r="19" spans="3:8" x14ac:dyDescent="0.25">
      <c r="C19" t="s">
        <v>239</v>
      </c>
      <c r="D19" s="4">
        <v>210686370</v>
      </c>
      <c r="E19" s="4">
        <v>59800000</v>
      </c>
      <c r="F19" s="4">
        <v>150886370</v>
      </c>
      <c r="G19">
        <v>4564</v>
      </c>
      <c r="H19" s="2">
        <v>44572</v>
      </c>
    </row>
    <row r="20" spans="3:8" x14ac:dyDescent="0.25">
      <c r="C20" t="s">
        <v>240</v>
      </c>
      <c r="D20" s="4">
        <v>188043182</v>
      </c>
      <c r="E20" s="4">
        <v>43110000</v>
      </c>
      <c r="F20" s="4">
        <v>144933182</v>
      </c>
      <c r="G20">
        <v>4563</v>
      </c>
      <c r="H20" s="2">
        <v>44571</v>
      </c>
    </row>
    <row r="21" spans="3:8" x14ac:dyDescent="0.25">
      <c r="C21" t="s">
        <v>241</v>
      </c>
      <c r="D21" s="4">
        <v>212620000</v>
      </c>
      <c r="E21" s="4">
        <v>94720000</v>
      </c>
      <c r="F21" s="4">
        <v>117900000</v>
      </c>
      <c r="G21">
        <v>4561</v>
      </c>
      <c r="H21" s="2">
        <v>44566</v>
      </c>
    </row>
    <row r="22" spans="3:8" x14ac:dyDescent="0.25">
      <c r="C22" t="s">
        <v>242</v>
      </c>
      <c r="D22" s="4">
        <v>197870676</v>
      </c>
      <c r="E22" s="4">
        <v>57840000</v>
      </c>
      <c r="F22" s="4">
        <v>140030676</v>
      </c>
      <c r="G22">
        <v>4560</v>
      </c>
      <c r="H22" s="2">
        <v>44565</v>
      </c>
    </row>
    <row r="23" spans="3:8" x14ac:dyDescent="0.25">
      <c r="C23" t="s">
        <v>243</v>
      </c>
      <c r="D23" s="4">
        <v>203192599</v>
      </c>
      <c r="E23" s="4">
        <v>58090000</v>
      </c>
      <c r="F23" s="4">
        <v>145102599</v>
      </c>
      <c r="G23">
        <v>4559</v>
      </c>
      <c r="H23" s="2">
        <v>44564</v>
      </c>
    </row>
    <row r="24" spans="3:8" x14ac:dyDescent="0.25">
      <c r="D24" s="4"/>
    </row>
    <row r="25" spans="3:8" x14ac:dyDescent="0.25">
      <c r="D25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B41" sqref="B41"/>
    </sheetView>
  </sheetViews>
  <sheetFormatPr defaultRowHeight="15" x14ac:dyDescent="0.25"/>
  <cols>
    <col min="1" max="1" width="13.140625" bestFit="1" customWidth="1"/>
    <col min="2" max="2" width="63.140625" customWidth="1"/>
    <col min="3" max="3" width="22.5703125" customWidth="1"/>
  </cols>
  <sheetData>
    <row r="3" spans="1:3" x14ac:dyDescent="0.25">
      <c r="A3" s="47" t="s">
        <v>1232</v>
      </c>
      <c r="B3" t="s">
        <v>1234</v>
      </c>
      <c r="C3" t="s">
        <v>1235</v>
      </c>
    </row>
    <row r="4" spans="1:3" x14ac:dyDescent="0.25">
      <c r="A4" s="48">
        <v>2018</v>
      </c>
      <c r="B4" s="49">
        <v>37051.247713999997</v>
      </c>
      <c r="C4" s="49">
        <v>8735.9097999999994</v>
      </c>
    </row>
    <row r="5" spans="1:3" x14ac:dyDescent="0.25">
      <c r="A5" s="48">
        <v>2019</v>
      </c>
      <c r="B5" s="49">
        <v>41376.743000000002</v>
      </c>
      <c r="C5" s="49">
        <v>9491.7199999999993</v>
      </c>
    </row>
    <row r="6" spans="1:3" x14ac:dyDescent="0.25">
      <c r="A6" s="48">
        <v>2020</v>
      </c>
      <c r="B6" s="49">
        <v>38523.370535000002</v>
      </c>
      <c r="C6" s="49">
        <v>8351.73</v>
      </c>
    </row>
    <row r="7" spans="1:3" x14ac:dyDescent="0.25">
      <c r="A7" s="48">
        <v>2021</v>
      </c>
      <c r="B7" s="49">
        <v>40004.529882000003</v>
      </c>
      <c r="C7" s="49">
        <v>8751.01</v>
      </c>
    </row>
    <row r="8" spans="1:3" x14ac:dyDescent="0.25">
      <c r="A8" s="48">
        <v>2022</v>
      </c>
      <c r="B8" s="49">
        <v>40196.946346999997</v>
      </c>
      <c r="C8" s="49">
        <v>8959.2999999999993</v>
      </c>
    </row>
    <row r="9" spans="1:3" x14ac:dyDescent="0.25">
      <c r="A9" s="48" t="s">
        <v>1233</v>
      </c>
      <c r="B9" s="46">
        <v>197152.837478</v>
      </c>
      <c r="C9" s="46">
        <v>44289.669800000003</v>
      </c>
    </row>
  </sheetData>
  <pageMargins left="0.7" right="0.7" top="0.75" bottom="0.75" header="0.3" footer="0.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I239"/>
  <sheetViews>
    <sheetView workbookViewId="0">
      <selection activeCell="D6" sqref="D6:I6"/>
    </sheetView>
  </sheetViews>
  <sheetFormatPr defaultRowHeight="15" x14ac:dyDescent="0.25"/>
  <cols>
    <col min="5" max="5" width="18.85546875" customWidth="1"/>
    <col min="6" max="6" width="13.28515625" customWidth="1"/>
    <col min="7" max="7" width="15.140625" customWidth="1"/>
    <col min="9" max="9" width="14.28515625" customWidth="1"/>
  </cols>
  <sheetData>
    <row r="5" spans="4:9" ht="15.75" thickBot="1" x14ac:dyDescent="0.3"/>
    <row r="6" spans="4:9" ht="15.75" x14ac:dyDescent="0.25">
      <c r="D6" s="17" t="s">
        <v>1228</v>
      </c>
      <c r="E6" s="29" t="s">
        <v>1224</v>
      </c>
      <c r="F6" s="30" t="s">
        <v>1223</v>
      </c>
      <c r="G6" s="30" t="s">
        <v>1225</v>
      </c>
      <c r="H6" s="18" t="s">
        <v>1227</v>
      </c>
      <c r="I6" s="18" t="s">
        <v>1226</v>
      </c>
    </row>
    <row r="7" spans="4:9" x14ac:dyDescent="0.25">
      <c r="D7" t="s">
        <v>244</v>
      </c>
      <c r="E7" s="4">
        <v>179485920</v>
      </c>
      <c r="F7" s="4">
        <v>23410000</v>
      </c>
      <c r="G7" s="4">
        <v>156075920</v>
      </c>
      <c r="H7">
        <v>4558</v>
      </c>
      <c r="I7" s="2">
        <v>44560</v>
      </c>
    </row>
    <row r="8" spans="4:9" x14ac:dyDescent="0.25">
      <c r="D8" t="s">
        <v>245</v>
      </c>
      <c r="E8" s="4">
        <v>198355886</v>
      </c>
      <c r="F8" s="4">
        <v>63810000</v>
      </c>
      <c r="G8" s="4">
        <v>134545886</v>
      </c>
      <c r="H8">
        <v>4557</v>
      </c>
      <c r="I8" s="2">
        <v>44559</v>
      </c>
    </row>
    <row r="9" spans="4:9" x14ac:dyDescent="0.25">
      <c r="D9" t="s">
        <v>246</v>
      </c>
      <c r="E9" s="4">
        <v>202629408</v>
      </c>
      <c r="F9" s="4">
        <v>47940000</v>
      </c>
      <c r="G9" s="4">
        <v>154689408</v>
      </c>
      <c r="H9">
        <v>4556</v>
      </c>
      <c r="I9" s="2">
        <v>44558</v>
      </c>
    </row>
    <row r="10" spans="4:9" x14ac:dyDescent="0.25">
      <c r="D10" t="s">
        <v>247</v>
      </c>
      <c r="E10" s="4">
        <v>213071890</v>
      </c>
      <c r="F10" s="4">
        <v>50740000</v>
      </c>
      <c r="G10" s="4">
        <v>162331890</v>
      </c>
      <c r="H10">
        <v>4555</v>
      </c>
      <c r="I10" s="2">
        <v>44557</v>
      </c>
    </row>
    <row r="11" spans="4:9" x14ac:dyDescent="0.25">
      <c r="D11" t="s">
        <v>248</v>
      </c>
      <c r="E11" s="4">
        <v>194390287</v>
      </c>
      <c r="F11" s="4">
        <v>25590000</v>
      </c>
      <c r="G11" s="4">
        <v>168800287</v>
      </c>
      <c r="H11">
        <v>4554</v>
      </c>
      <c r="I11" s="2">
        <v>44553</v>
      </c>
    </row>
    <row r="12" spans="4:9" x14ac:dyDescent="0.25">
      <c r="D12" t="s">
        <v>249</v>
      </c>
      <c r="E12" s="4">
        <v>207728000</v>
      </c>
      <c r="F12" s="4">
        <v>61710000</v>
      </c>
      <c r="G12" s="4">
        <v>146018000</v>
      </c>
      <c r="H12">
        <v>4553</v>
      </c>
      <c r="I12" s="2">
        <v>44552</v>
      </c>
    </row>
    <row r="13" spans="4:9" x14ac:dyDescent="0.25">
      <c r="D13" t="s">
        <v>250</v>
      </c>
      <c r="E13" s="4">
        <v>195339350</v>
      </c>
      <c r="F13" s="4">
        <v>48310000</v>
      </c>
      <c r="G13" s="4">
        <v>147029350</v>
      </c>
      <c r="H13">
        <v>4552</v>
      </c>
      <c r="I13" s="2">
        <v>44551</v>
      </c>
    </row>
    <row r="14" spans="4:9" x14ac:dyDescent="0.25">
      <c r="D14" t="s">
        <v>251</v>
      </c>
      <c r="E14" s="4">
        <v>198028107</v>
      </c>
      <c r="F14" s="4">
        <v>48110000</v>
      </c>
      <c r="G14" s="4">
        <v>149918107</v>
      </c>
      <c r="H14">
        <v>4551</v>
      </c>
      <c r="I14" s="2">
        <v>44550</v>
      </c>
    </row>
    <row r="15" spans="4:9" x14ac:dyDescent="0.25">
      <c r="D15" s="7" t="s">
        <v>252</v>
      </c>
      <c r="E15" s="4">
        <v>195794310</v>
      </c>
      <c r="F15" s="4">
        <v>33350000</v>
      </c>
      <c r="G15" s="4">
        <v>162444310</v>
      </c>
      <c r="H15">
        <v>4550</v>
      </c>
      <c r="I15" s="2">
        <v>44549</v>
      </c>
    </row>
    <row r="16" spans="4:9" x14ac:dyDescent="0.25">
      <c r="D16" t="s">
        <v>253</v>
      </c>
      <c r="E16" s="4">
        <v>201729766</v>
      </c>
      <c r="F16" s="4">
        <v>27830000</v>
      </c>
      <c r="G16" s="4">
        <v>173899766</v>
      </c>
      <c r="H16">
        <v>4549</v>
      </c>
      <c r="I16" s="2">
        <v>44546</v>
      </c>
    </row>
    <row r="17" spans="4:9" x14ac:dyDescent="0.25">
      <c r="D17" t="s">
        <v>254</v>
      </c>
      <c r="E17" s="4">
        <v>205086190</v>
      </c>
      <c r="F17" s="4">
        <v>60760000</v>
      </c>
      <c r="G17" s="4">
        <v>144326190</v>
      </c>
      <c r="H17">
        <v>4548</v>
      </c>
      <c r="I17" s="2">
        <v>44545</v>
      </c>
    </row>
    <row r="18" spans="4:9" x14ac:dyDescent="0.25">
      <c r="D18" t="s">
        <v>255</v>
      </c>
      <c r="E18" s="4">
        <v>206192744</v>
      </c>
      <c r="F18" s="4">
        <v>47310000</v>
      </c>
      <c r="G18" s="4">
        <v>158882744</v>
      </c>
      <c r="H18">
        <v>4547</v>
      </c>
      <c r="I18" s="2">
        <v>44544</v>
      </c>
    </row>
    <row r="19" spans="4:9" x14ac:dyDescent="0.25">
      <c r="D19" t="s">
        <v>256</v>
      </c>
      <c r="E19" s="4">
        <v>195284750</v>
      </c>
      <c r="F19" s="4">
        <v>45690000</v>
      </c>
      <c r="G19" s="4">
        <v>149594750</v>
      </c>
      <c r="H19">
        <v>4546</v>
      </c>
      <c r="I19" s="2">
        <v>44543</v>
      </c>
    </row>
    <row r="20" spans="4:9" x14ac:dyDescent="0.25">
      <c r="D20" t="s">
        <v>257</v>
      </c>
      <c r="E20" s="4">
        <v>194658000</v>
      </c>
      <c r="F20" s="4">
        <v>35420000</v>
      </c>
      <c r="G20" s="4">
        <v>159238000</v>
      </c>
      <c r="H20">
        <v>4545</v>
      </c>
      <c r="I20" s="2">
        <v>44542</v>
      </c>
    </row>
    <row r="21" spans="4:9" x14ac:dyDescent="0.25">
      <c r="D21" s="7" t="s">
        <v>258</v>
      </c>
      <c r="E21" s="4">
        <v>163501100</v>
      </c>
      <c r="F21" s="4">
        <v>24030000</v>
      </c>
      <c r="G21" s="4">
        <v>139471100</v>
      </c>
      <c r="H21">
        <v>4544</v>
      </c>
      <c r="I21" s="2">
        <v>44539</v>
      </c>
    </row>
    <row r="22" spans="4:9" x14ac:dyDescent="0.25">
      <c r="D22" t="s">
        <v>259</v>
      </c>
      <c r="E22" s="4">
        <v>200970000</v>
      </c>
      <c r="F22" s="4">
        <v>68220000</v>
      </c>
      <c r="G22" s="4">
        <v>132750000</v>
      </c>
      <c r="H22">
        <v>4543</v>
      </c>
      <c r="I22" s="2">
        <v>44538</v>
      </c>
    </row>
    <row r="23" spans="4:9" x14ac:dyDescent="0.25">
      <c r="D23" t="s">
        <v>260</v>
      </c>
      <c r="E23" s="4">
        <v>202324503</v>
      </c>
      <c r="F23" s="4">
        <v>45450000</v>
      </c>
      <c r="G23" s="4">
        <v>156874503</v>
      </c>
      <c r="H23">
        <v>4542</v>
      </c>
      <c r="I23" s="2">
        <v>44537</v>
      </c>
    </row>
    <row r="24" spans="4:9" x14ac:dyDescent="0.25">
      <c r="D24" s="7" t="s">
        <v>261</v>
      </c>
      <c r="E24" s="4">
        <v>188394282</v>
      </c>
      <c r="F24" s="4">
        <v>44460000</v>
      </c>
      <c r="G24" s="4">
        <v>143934282</v>
      </c>
      <c r="H24">
        <v>4541</v>
      </c>
      <c r="I24" s="2">
        <v>44536</v>
      </c>
    </row>
    <row r="25" spans="4:9" x14ac:dyDescent="0.25">
      <c r="D25" t="s">
        <v>262</v>
      </c>
      <c r="E25" s="4">
        <v>180617354</v>
      </c>
      <c r="F25" s="4">
        <v>32930000</v>
      </c>
      <c r="G25" s="4">
        <v>147687354</v>
      </c>
      <c r="H25">
        <v>4540</v>
      </c>
      <c r="I25" s="2">
        <v>44535</v>
      </c>
    </row>
    <row r="26" spans="4:9" x14ac:dyDescent="0.25">
      <c r="D26" t="s">
        <v>263</v>
      </c>
      <c r="E26" s="4">
        <v>188163471</v>
      </c>
      <c r="F26" s="4">
        <v>24220000</v>
      </c>
      <c r="G26" s="4">
        <v>163943471</v>
      </c>
      <c r="H26">
        <v>4539</v>
      </c>
      <c r="I26" s="2">
        <v>44532</v>
      </c>
    </row>
    <row r="27" spans="4:9" x14ac:dyDescent="0.25">
      <c r="D27" t="s">
        <v>264</v>
      </c>
      <c r="E27" s="4">
        <v>202352015</v>
      </c>
      <c r="F27" s="4">
        <v>64900000</v>
      </c>
      <c r="G27" s="4">
        <v>137452015</v>
      </c>
      <c r="H27">
        <v>4538</v>
      </c>
      <c r="I27" s="2">
        <v>44531</v>
      </c>
    </row>
    <row r="28" spans="4:9" x14ac:dyDescent="0.25">
      <c r="D28" t="s">
        <v>265</v>
      </c>
      <c r="E28" s="4">
        <v>196872406</v>
      </c>
      <c r="F28" s="4">
        <v>48210000</v>
      </c>
      <c r="G28" s="4">
        <v>148662406</v>
      </c>
      <c r="H28">
        <v>4537</v>
      </c>
      <c r="I28" s="2">
        <v>44530</v>
      </c>
    </row>
    <row r="29" spans="4:9" x14ac:dyDescent="0.25">
      <c r="D29" t="s">
        <v>266</v>
      </c>
      <c r="E29" s="4">
        <v>181704500</v>
      </c>
      <c r="F29" s="4">
        <v>42270000</v>
      </c>
      <c r="G29" s="4">
        <v>139434500</v>
      </c>
      <c r="H29">
        <v>4536</v>
      </c>
      <c r="I29" s="2">
        <v>44529</v>
      </c>
    </row>
    <row r="30" spans="4:9" x14ac:dyDescent="0.25">
      <c r="D30" t="s">
        <v>267</v>
      </c>
      <c r="E30" s="4">
        <v>193897790</v>
      </c>
      <c r="F30" s="4">
        <v>33440000</v>
      </c>
      <c r="G30" s="4">
        <v>160457790</v>
      </c>
      <c r="H30">
        <v>4535</v>
      </c>
      <c r="I30" s="2">
        <v>44528</v>
      </c>
    </row>
    <row r="31" spans="4:9" x14ac:dyDescent="0.25">
      <c r="D31" t="s">
        <v>268</v>
      </c>
      <c r="E31" s="4">
        <v>193341357</v>
      </c>
      <c r="F31" s="4">
        <v>27310000</v>
      </c>
      <c r="G31" s="4">
        <v>166031357</v>
      </c>
      <c r="H31">
        <v>4534</v>
      </c>
      <c r="I31" s="2">
        <v>44525</v>
      </c>
    </row>
    <row r="32" spans="4:9" x14ac:dyDescent="0.25">
      <c r="D32" t="s">
        <v>269</v>
      </c>
      <c r="E32" s="4">
        <v>204730417</v>
      </c>
      <c r="F32" s="4">
        <v>60890000</v>
      </c>
      <c r="G32" s="4">
        <v>143840417</v>
      </c>
      <c r="H32">
        <v>4533</v>
      </c>
      <c r="I32" s="2">
        <v>44524</v>
      </c>
    </row>
    <row r="33" spans="4:9" x14ac:dyDescent="0.25">
      <c r="D33" t="s">
        <v>270</v>
      </c>
      <c r="E33" s="4">
        <v>198496050</v>
      </c>
      <c r="F33" s="4">
        <v>49500000</v>
      </c>
      <c r="G33" s="4">
        <v>148996050</v>
      </c>
      <c r="H33">
        <v>4532</v>
      </c>
      <c r="I33" s="2">
        <v>44523</v>
      </c>
    </row>
    <row r="34" spans="4:9" x14ac:dyDescent="0.25">
      <c r="D34" t="s">
        <v>271</v>
      </c>
      <c r="E34" s="4">
        <v>197357573</v>
      </c>
      <c r="F34" s="4">
        <v>41000000</v>
      </c>
      <c r="G34" s="4">
        <v>156357573</v>
      </c>
      <c r="H34">
        <v>4531</v>
      </c>
      <c r="I34" s="2">
        <v>44522</v>
      </c>
    </row>
    <row r="35" spans="4:9" x14ac:dyDescent="0.25">
      <c r="D35" t="s">
        <v>272</v>
      </c>
      <c r="E35" s="4">
        <v>192496931</v>
      </c>
      <c r="F35" s="4">
        <v>33650000</v>
      </c>
      <c r="G35" s="4">
        <v>158846931</v>
      </c>
      <c r="H35">
        <v>4530</v>
      </c>
      <c r="I35" s="2">
        <v>44521</v>
      </c>
    </row>
    <row r="36" spans="4:9" x14ac:dyDescent="0.25">
      <c r="D36" t="s">
        <v>273</v>
      </c>
      <c r="E36" s="4">
        <v>192482446</v>
      </c>
      <c r="F36" s="4">
        <v>27840000</v>
      </c>
      <c r="G36" s="4">
        <v>164642446</v>
      </c>
      <c r="H36">
        <v>4529</v>
      </c>
      <c r="I36" s="2">
        <v>44518</v>
      </c>
    </row>
    <row r="37" spans="4:9" x14ac:dyDescent="0.25">
      <c r="D37" t="s">
        <v>274</v>
      </c>
      <c r="E37" s="4">
        <v>200535642</v>
      </c>
      <c r="F37" s="4">
        <v>62310000</v>
      </c>
      <c r="G37" s="4">
        <v>138225642</v>
      </c>
      <c r="H37">
        <v>4528</v>
      </c>
      <c r="I37" s="2">
        <v>44517</v>
      </c>
    </row>
    <row r="38" spans="4:9" x14ac:dyDescent="0.25">
      <c r="D38" t="s">
        <v>275</v>
      </c>
      <c r="E38" s="4">
        <v>198118543</v>
      </c>
      <c r="F38" s="4">
        <v>45650000</v>
      </c>
      <c r="G38" s="4">
        <v>152468543</v>
      </c>
      <c r="H38">
        <v>4527</v>
      </c>
      <c r="I38" s="2">
        <v>44516</v>
      </c>
    </row>
    <row r="39" spans="4:9" x14ac:dyDescent="0.25">
      <c r="D39" s="7" t="s">
        <v>276</v>
      </c>
      <c r="E39" s="4">
        <v>180972316</v>
      </c>
      <c r="F39" s="4">
        <v>44650000</v>
      </c>
      <c r="G39" s="4">
        <v>136322316</v>
      </c>
      <c r="H39">
        <v>4526</v>
      </c>
      <c r="I39" s="2">
        <v>44515</v>
      </c>
    </row>
    <row r="40" spans="4:9" x14ac:dyDescent="0.25">
      <c r="D40" t="s">
        <v>277</v>
      </c>
      <c r="E40" s="4">
        <v>182458226</v>
      </c>
      <c r="F40" s="4">
        <v>32060000</v>
      </c>
      <c r="G40" s="4">
        <v>150398226</v>
      </c>
      <c r="H40">
        <v>4525</v>
      </c>
      <c r="I40" s="2">
        <v>44514</v>
      </c>
    </row>
    <row r="41" spans="4:9" x14ac:dyDescent="0.25">
      <c r="D41" s="7" t="s">
        <v>278</v>
      </c>
      <c r="E41" s="4">
        <v>167298749</v>
      </c>
      <c r="F41" s="4">
        <v>27700000</v>
      </c>
      <c r="G41" s="4">
        <v>139598749</v>
      </c>
      <c r="H41">
        <v>4524</v>
      </c>
      <c r="I41" s="2">
        <v>44511</v>
      </c>
    </row>
    <row r="42" spans="4:9" x14ac:dyDescent="0.25">
      <c r="D42" t="s">
        <v>279</v>
      </c>
      <c r="E42" s="4">
        <v>189025990</v>
      </c>
      <c r="F42" s="4">
        <v>62550000</v>
      </c>
      <c r="G42" s="4">
        <v>126475990</v>
      </c>
      <c r="H42">
        <v>4523</v>
      </c>
      <c r="I42" s="2">
        <v>44510</v>
      </c>
    </row>
    <row r="43" spans="4:9" x14ac:dyDescent="0.25">
      <c r="D43" t="s">
        <v>280</v>
      </c>
      <c r="E43" s="4">
        <v>181912019</v>
      </c>
      <c r="F43" s="4">
        <v>46070000</v>
      </c>
      <c r="G43" s="4">
        <v>135842019</v>
      </c>
      <c r="H43">
        <v>4522</v>
      </c>
      <c r="I43" s="2">
        <v>44509</v>
      </c>
    </row>
    <row r="44" spans="4:9" x14ac:dyDescent="0.25">
      <c r="D44" t="s">
        <v>281</v>
      </c>
      <c r="E44" s="4">
        <v>172846275</v>
      </c>
      <c r="F44" s="4">
        <v>44030000</v>
      </c>
      <c r="G44" s="4">
        <v>128816275</v>
      </c>
      <c r="H44">
        <v>4521</v>
      </c>
      <c r="I44" s="2">
        <v>44508</v>
      </c>
    </row>
    <row r="45" spans="4:9" x14ac:dyDescent="0.25">
      <c r="D45" t="s">
        <v>282</v>
      </c>
      <c r="E45" s="4">
        <v>163755524</v>
      </c>
      <c r="F45" s="4">
        <v>30980000</v>
      </c>
      <c r="G45" s="4">
        <v>132775524</v>
      </c>
      <c r="H45">
        <v>4520</v>
      </c>
      <c r="I45" s="2">
        <v>44507</v>
      </c>
    </row>
    <row r="46" spans="4:9" x14ac:dyDescent="0.25">
      <c r="D46" t="s">
        <v>283</v>
      </c>
      <c r="E46" s="4">
        <v>151361699</v>
      </c>
      <c r="F46">
        <v>27960000</v>
      </c>
      <c r="G46" s="4">
        <v>123401699</v>
      </c>
      <c r="H46">
        <v>4519</v>
      </c>
      <c r="I46" s="2">
        <v>44504</v>
      </c>
    </row>
    <row r="47" spans="4:9" x14ac:dyDescent="0.25">
      <c r="D47" t="s">
        <v>284</v>
      </c>
      <c r="E47" s="4">
        <v>176760400</v>
      </c>
      <c r="F47" s="4">
        <v>60460000</v>
      </c>
      <c r="G47" s="4">
        <v>116300400</v>
      </c>
      <c r="H47">
        <v>4518</v>
      </c>
      <c r="I47" s="2">
        <v>44503</v>
      </c>
    </row>
    <row r="48" spans="4:9" x14ac:dyDescent="0.25">
      <c r="D48" t="s">
        <v>285</v>
      </c>
      <c r="E48" s="4">
        <v>170879478</v>
      </c>
      <c r="F48" s="4">
        <v>51460000</v>
      </c>
      <c r="G48" s="4">
        <v>119419478</v>
      </c>
      <c r="H48">
        <v>4517</v>
      </c>
      <c r="I48" s="2">
        <v>44502</v>
      </c>
    </row>
    <row r="49" spans="4:9" x14ac:dyDescent="0.25">
      <c r="D49" t="s">
        <v>286</v>
      </c>
      <c r="E49" s="4">
        <v>159275516</v>
      </c>
      <c r="F49" s="4">
        <v>36830000</v>
      </c>
      <c r="G49" s="4">
        <v>122445516</v>
      </c>
      <c r="H49">
        <v>4516</v>
      </c>
      <c r="I49" s="2">
        <v>44501</v>
      </c>
    </row>
    <row r="50" spans="4:9" x14ac:dyDescent="0.25">
      <c r="D50" t="s">
        <v>287</v>
      </c>
      <c r="E50" s="4">
        <v>170171263</v>
      </c>
      <c r="F50" s="4">
        <v>31240000</v>
      </c>
      <c r="G50" s="4">
        <v>138931263</v>
      </c>
      <c r="H50">
        <v>4515</v>
      </c>
      <c r="I50" s="2">
        <v>44500</v>
      </c>
    </row>
    <row r="51" spans="4:9" x14ac:dyDescent="0.25">
      <c r="D51" t="s">
        <v>288</v>
      </c>
      <c r="E51" s="4">
        <v>184601540</v>
      </c>
      <c r="F51" s="4">
        <v>50170000</v>
      </c>
      <c r="G51" s="4">
        <v>134431540</v>
      </c>
      <c r="H51">
        <v>4514</v>
      </c>
      <c r="I51" s="2">
        <v>44497</v>
      </c>
    </row>
    <row r="52" spans="4:9" x14ac:dyDescent="0.25">
      <c r="D52" s="7" t="s">
        <v>289</v>
      </c>
      <c r="E52" s="4">
        <v>176871620</v>
      </c>
      <c r="F52" s="4">
        <v>63060000</v>
      </c>
      <c r="G52" s="4">
        <v>113811620</v>
      </c>
      <c r="H52">
        <v>4513</v>
      </c>
      <c r="I52" s="2">
        <v>44496</v>
      </c>
    </row>
    <row r="53" spans="4:9" x14ac:dyDescent="0.25">
      <c r="D53" t="s">
        <v>290</v>
      </c>
      <c r="E53" s="4">
        <v>183513572</v>
      </c>
      <c r="F53" s="4">
        <v>49080000</v>
      </c>
      <c r="G53" s="4">
        <v>134433572</v>
      </c>
      <c r="H53">
        <v>4512</v>
      </c>
      <c r="I53" s="2">
        <v>44495</v>
      </c>
    </row>
    <row r="54" spans="4:9" x14ac:dyDescent="0.25">
      <c r="D54" t="s">
        <v>291</v>
      </c>
      <c r="E54" s="4">
        <v>103313044</v>
      </c>
      <c r="F54" s="4">
        <v>6290000</v>
      </c>
      <c r="G54" s="4">
        <v>97023044</v>
      </c>
      <c r="H54">
        <v>4511</v>
      </c>
      <c r="I54" s="2">
        <v>44494</v>
      </c>
    </row>
    <row r="55" spans="4:9" x14ac:dyDescent="0.25">
      <c r="D55" t="s">
        <v>292</v>
      </c>
      <c r="E55" s="4">
        <v>150823703</v>
      </c>
      <c r="F55" s="4">
        <v>28810000</v>
      </c>
      <c r="G55" s="4">
        <v>122013703</v>
      </c>
      <c r="H55">
        <v>4510</v>
      </c>
      <c r="I55" s="2">
        <v>44493</v>
      </c>
    </row>
    <row r="56" spans="4:9" x14ac:dyDescent="0.25">
      <c r="D56" t="s">
        <v>293</v>
      </c>
      <c r="E56" s="4">
        <v>155872791</v>
      </c>
      <c r="F56" s="4">
        <v>49530000</v>
      </c>
      <c r="G56" s="4">
        <v>106342791</v>
      </c>
      <c r="H56">
        <v>4509</v>
      </c>
      <c r="I56" s="2">
        <v>44490</v>
      </c>
    </row>
    <row r="57" spans="4:9" x14ac:dyDescent="0.25">
      <c r="D57" t="s">
        <v>294</v>
      </c>
      <c r="E57" s="4">
        <v>174305405</v>
      </c>
      <c r="F57" s="4">
        <v>84980000</v>
      </c>
      <c r="G57" s="4">
        <v>89325405</v>
      </c>
      <c r="H57">
        <v>4508</v>
      </c>
      <c r="I57" s="2">
        <v>44489</v>
      </c>
    </row>
    <row r="58" spans="4:9" x14ac:dyDescent="0.25">
      <c r="D58" t="s">
        <v>295</v>
      </c>
      <c r="E58" s="4">
        <v>137841898</v>
      </c>
      <c r="F58" s="4">
        <v>63390000</v>
      </c>
      <c r="G58" s="4">
        <v>74451898</v>
      </c>
      <c r="H58">
        <v>4507</v>
      </c>
      <c r="I58" s="2">
        <v>44488</v>
      </c>
    </row>
    <row r="59" spans="4:9" x14ac:dyDescent="0.25">
      <c r="D59" t="s">
        <v>296</v>
      </c>
      <c r="E59" s="4">
        <v>52070000</v>
      </c>
      <c r="F59" s="4">
        <v>1070000</v>
      </c>
      <c r="G59" s="4">
        <v>51000000</v>
      </c>
      <c r="H59">
        <v>4506</v>
      </c>
      <c r="I59" s="2">
        <v>44486</v>
      </c>
    </row>
    <row r="60" spans="4:9" x14ac:dyDescent="0.25">
      <c r="D60" t="s">
        <v>297</v>
      </c>
      <c r="E60" s="4">
        <v>206537785</v>
      </c>
      <c r="F60" s="4">
        <v>40660000</v>
      </c>
      <c r="G60" s="4">
        <v>165877785</v>
      </c>
      <c r="H60">
        <v>4505</v>
      </c>
      <c r="I60" s="2">
        <v>44483</v>
      </c>
    </row>
    <row r="61" spans="4:9" x14ac:dyDescent="0.25">
      <c r="D61" s="7" t="s">
        <v>298</v>
      </c>
      <c r="E61" s="4">
        <v>214422600</v>
      </c>
      <c r="F61" s="4">
        <v>58220000</v>
      </c>
      <c r="G61" s="4">
        <v>156202600</v>
      </c>
      <c r="H61">
        <v>4504</v>
      </c>
      <c r="I61" s="2">
        <v>44482</v>
      </c>
    </row>
    <row r="62" spans="4:9" x14ac:dyDescent="0.25">
      <c r="D62" t="s">
        <v>299</v>
      </c>
      <c r="E62" s="4">
        <v>256317371</v>
      </c>
      <c r="F62" s="4">
        <v>95500000</v>
      </c>
      <c r="G62" s="4">
        <v>160817371</v>
      </c>
      <c r="H62">
        <v>4503</v>
      </c>
      <c r="I62" s="2">
        <v>44481</v>
      </c>
    </row>
    <row r="63" spans="4:9" x14ac:dyDescent="0.25">
      <c r="D63" t="s">
        <v>300</v>
      </c>
      <c r="E63" s="4">
        <v>187495000</v>
      </c>
      <c r="F63" s="4">
        <v>16120000</v>
      </c>
      <c r="G63" s="4">
        <v>171375000</v>
      </c>
      <c r="H63">
        <v>4502</v>
      </c>
      <c r="I63" s="2">
        <v>44480</v>
      </c>
    </row>
    <row r="64" spans="4:9" x14ac:dyDescent="0.25">
      <c r="D64" t="s">
        <v>301</v>
      </c>
      <c r="E64" s="4">
        <v>212700300</v>
      </c>
      <c r="F64" s="4">
        <v>48520000</v>
      </c>
      <c r="G64" s="4">
        <v>164180300</v>
      </c>
      <c r="H64">
        <v>4501</v>
      </c>
      <c r="I64" s="2">
        <v>44476</v>
      </c>
    </row>
    <row r="65" spans="4:9" x14ac:dyDescent="0.25">
      <c r="D65" t="s">
        <v>302</v>
      </c>
      <c r="E65" s="4">
        <v>208818800</v>
      </c>
      <c r="F65" s="4">
        <v>44520000</v>
      </c>
      <c r="G65" s="4">
        <v>164298800</v>
      </c>
      <c r="H65">
        <v>4500</v>
      </c>
      <c r="I65" s="2">
        <v>44475</v>
      </c>
    </row>
    <row r="66" spans="4:9" x14ac:dyDescent="0.25">
      <c r="D66" t="s">
        <v>303</v>
      </c>
      <c r="E66" s="4">
        <v>158734000</v>
      </c>
      <c r="F66" s="4">
        <v>7120000</v>
      </c>
      <c r="G66" s="4">
        <v>151614000</v>
      </c>
      <c r="H66">
        <v>4499</v>
      </c>
      <c r="I66" s="2">
        <v>44474</v>
      </c>
    </row>
    <row r="67" spans="4:9" x14ac:dyDescent="0.25">
      <c r="D67" t="s">
        <v>304</v>
      </c>
      <c r="E67" s="4">
        <v>212636044</v>
      </c>
      <c r="F67" s="4">
        <v>53290000</v>
      </c>
      <c r="G67" s="4">
        <v>159346044</v>
      </c>
      <c r="H67">
        <v>4498</v>
      </c>
      <c r="I67" s="2">
        <v>44473</v>
      </c>
    </row>
    <row r="68" spans="4:9" x14ac:dyDescent="0.25">
      <c r="D68" s="7" t="s">
        <v>305</v>
      </c>
      <c r="E68" s="4">
        <v>204218319</v>
      </c>
      <c r="F68" s="4">
        <v>32400000</v>
      </c>
      <c r="G68" s="4">
        <v>171818319</v>
      </c>
      <c r="H68">
        <v>4497</v>
      </c>
      <c r="I68" s="2">
        <v>44469</v>
      </c>
    </row>
    <row r="69" spans="4:9" x14ac:dyDescent="0.25">
      <c r="D69" t="s">
        <v>306</v>
      </c>
      <c r="E69" s="4">
        <v>219476461</v>
      </c>
      <c r="F69" s="4">
        <v>52580000</v>
      </c>
      <c r="G69" s="4">
        <v>166896461</v>
      </c>
      <c r="H69">
        <v>4496</v>
      </c>
      <c r="I69" s="2">
        <v>44468</v>
      </c>
    </row>
    <row r="70" spans="4:9" x14ac:dyDescent="0.25">
      <c r="D70" s="7" t="s">
        <v>307</v>
      </c>
      <c r="E70" s="4">
        <v>209196064</v>
      </c>
      <c r="F70" s="4">
        <v>58770000</v>
      </c>
      <c r="G70" s="4">
        <v>150426064</v>
      </c>
      <c r="H70">
        <v>4495</v>
      </c>
      <c r="I70" s="2">
        <v>44466</v>
      </c>
    </row>
    <row r="71" spans="4:9" x14ac:dyDescent="0.25">
      <c r="D71" t="s">
        <v>308</v>
      </c>
      <c r="E71" s="4">
        <v>215131855</v>
      </c>
      <c r="F71" s="4">
        <v>64350000</v>
      </c>
      <c r="G71" s="4">
        <v>150781855</v>
      </c>
      <c r="H71">
        <v>4494</v>
      </c>
      <c r="I71" s="2">
        <v>44465</v>
      </c>
    </row>
    <row r="72" spans="4:9" x14ac:dyDescent="0.25">
      <c r="D72" s="7" t="s">
        <v>309</v>
      </c>
      <c r="E72" s="4">
        <v>188499208</v>
      </c>
      <c r="F72" s="4">
        <v>17030000</v>
      </c>
      <c r="G72" s="4">
        <v>171469208</v>
      </c>
      <c r="H72">
        <v>4493</v>
      </c>
      <c r="I72" s="2">
        <v>44462</v>
      </c>
    </row>
    <row r="73" spans="4:9" x14ac:dyDescent="0.25">
      <c r="D73" t="s">
        <v>310</v>
      </c>
      <c r="E73" s="4">
        <v>213698484</v>
      </c>
      <c r="F73" s="4">
        <v>41660000</v>
      </c>
      <c r="G73" s="4">
        <v>172038484</v>
      </c>
      <c r="H73">
        <v>4492</v>
      </c>
      <c r="I73" s="2">
        <v>44461</v>
      </c>
    </row>
    <row r="74" spans="4:9" x14ac:dyDescent="0.25">
      <c r="D74" t="s">
        <v>311</v>
      </c>
      <c r="E74" s="4">
        <v>210144005</v>
      </c>
      <c r="F74" s="4">
        <v>58310000</v>
      </c>
      <c r="G74" s="4">
        <v>151834005</v>
      </c>
      <c r="H74">
        <v>4491</v>
      </c>
      <c r="I74" s="2">
        <v>44460</v>
      </c>
    </row>
    <row r="75" spans="4:9" x14ac:dyDescent="0.25">
      <c r="D75" t="s">
        <v>312</v>
      </c>
      <c r="E75" s="4">
        <v>219648789</v>
      </c>
      <c r="F75" s="4">
        <v>50150000</v>
      </c>
      <c r="G75" s="4">
        <v>169498789</v>
      </c>
      <c r="H75">
        <v>4490</v>
      </c>
      <c r="I75" s="2">
        <v>44459</v>
      </c>
    </row>
    <row r="76" spans="4:9" x14ac:dyDescent="0.25">
      <c r="D76" t="s">
        <v>313</v>
      </c>
      <c r="E76" s="4">
        <v>192863411</v>
      </c>
      <c r="F76" s="4">
        <v>47370000</v>
      </c>
      <c r="G76" s="4">
        <v>145493411</v>
      </c>
      <c r="H76">
        <v>4489</v>
      </c>
      <c r="I76" s="2">
        <v>44458</v>
      </c>
    </row>
    <row r="77" spans="4:9" x14ac:dyDescent="0.25">
      <c r="D77" t="s">
        <v>314</v>
      </c>
      <c r="E77" s="4">
        <v>208011266</v>
      </c>
      <c r="F77" s="4">
        <v>17400000</v>
      </c>
      <c r="G77" s="4">
        <v>190611266</v>
      </c>
      <c r="H77">
        <v>4488</v>
      </c>
      <c r="I77" s="2">
        <v>44455</v>
      </c>
    </row>
    <row r="78" spans="4:9" x14ac:dyDescent="0.25">
      <c r="D78" t="s">
        <v>315</v>
      </c>
      <c r="E78" s="4">
        <v>216817105</v>
      </c>
      <c r="F78" s="4">
        <v>42530000</v>
      </c>
      <c r="G78" s="4">
        <v>174287105</v>
      </c>
      <c r="H78">
        <v>4487</v>
      </c>
      <c r="I78" s="2">
        <v>44454</v>
      </c>
    </row>
    <row r="79" spans="4:9" x14ac:dyDescent="0.25">
      <c r="D79" t="s">
        <v>316</v>
      </c>
      <c r="E79" s="4">
        <v>228530840</v>
      </c>
      <c r="F79" s="4">
        <v>58240000</v>
      </c>
      <c r="G79" s="4">
        <v>170290840</v>
      </c>
      <c r="H79">
        <v>4486</v>
      </c>
      <c r="I79" s="2">
        <v>44453</v>
      </c>
    </row>
    <row r="80" spans="4:9" x14ac:dyDescent="0.25">
      <c r="D80" t="s">
        <v>317</v>
      </c>
      <c r="E80" s="4">
        <v>198324379</v>
      </c>
      <c r="F80" s="4">
        <v>49780000</v>
      </c>
      <c r="G80" s="4">
        <v>148544379</v>
      </c>
      <c r="H80">
        <v>4485</v>
      </c>
      <c r="I80" s="2">
        <v>44452</v>
      </c>
    </row>
    <row r="81" spans="4:9" x14ac:dyDescent="0.25">
      <c r="D81" t="s">
        <v>318</v>
      </c>
      <c r="E81" s="4">
        <v>211575690</v>
      </c>
      <c r="F81" s="4">
        <v>46060000</v>
      </c>
      <c r="G81" s="4">
        <v>165515690</v>
      </c>
      <c r="H81">
        <v>4484</v>
      </c>
      <c r="I81" s="2">
        <v>44451</v>
      </c>
    </row>
    <row r="82" spans="4:9" x14ac:dyDescent="0.25">
      <c r="D82" t="s">
        <v>319</v>
      </c>
      <c r="E82" s="4">
        <v>205767719</v>
      </c>
      <c r="F82" s="4">
        <v>19190000</v>
      </c>
      <c r="G82" s="4">
        <v>186577719</v>
      </c>
      <c r="H82">
        <v>4483</v>
      </c>
      <c r="I82" s="2">
        <v>44448</v>
      </c>
    </row>
    <row r="83" spans="4:9" x14ac:dyDescent="0.25">
      <c r="D83" t="s">
        <v>320</v>
      </c>
      <c r="E83" s="4">
        <v>195435363</v>
      </c>
      <c r="F83" s="4">
        <v>43280000</v>
      </c>
      <c r="G83" s="4">
        <v>152155363</v>
      </c>
      <c r="H83">
        <v>4482</v>
      </c>
      <c r="I83" s="2">
        <v>44447</v>
      </c>
    </row>
    <row r="84" spans="4:9" x14ac:dyDescent="0.25">
      <c r="D84" t="s">
        <v>321</v>
      </c>
      <c r="E84" s="4">
        <v>216628124</v>
      </c>
      <c r="F84" s="4">
        <v>57960000</v>
      </c>
      <c r="G84" s="4">
        <v>158668124</v>
      </c>
      <c r="H84">
        <v>4481</v>
      </c>
      <c r="I84" s="2">
        <v>44446</v>
      </c>
    </row>
    <row r="85" spans="4:9" x14ac:dyDescent="0.25">
      <c r="D85" t="s">
        <v>322</v>
      </c>
      <c r="E85" s="4">
        <v>229923017</v>
      </c>
      <c r="F85" s="4">
        <v>49240000</v>
      </c>
      <c r="G85" s="4">
        <v>180683017</v>
      </c>
      <c r="H85">
        <v>4480</v>
      </c>
      <c r="I85" s="2">
        <v>44445</v>
      </c>
    </row>
    <row r="86" spans="4:9" x14ac:dyDescent="0.25">
      <c r="D86" t="s">
        <v>323</v>
      </c>
      <c r="E86" s="4">
        <v>225462282</v>
      </c>
      <c r="F86" s="4">
        <v>44760000</v>
      </c>
      <c r="G86" s="4">
        <v>180702282</v>
      </c>
      <c r="H86">
        <v>4479</v>
      </c>
      <c r="I86" s="2">
        <v>44444</v>
      </c>
    </row>
    <row r="87" spans="4:9" x14ac:dyDescent="0.25">
      <c r="D87" t="s">
        <v>324</v>
      </c>
      <c r="E87" s="4">
        <v>215761373</v>
      </c>
      <c r="F87" s="4">
        <v>16140000</v>
      </c>
      <c r="G87" s="4">
        <v>199621373</v>
      </c>
      <c r="H87">
        <v>4478</v>
      </c>
      <c r="I87" s="2">
        <v>44441</v>
      </c>
    </row>
    <row r="88" spans="4:9" x14ac:dyDescent="0.25">
      <c r="D88" t="s">
        <v>325</v>
      </c>
      <c r="E88" s="4">
        <v>223786534</v>
      </c>
      <c r="F88" s="4">
        <v>44240000</v>
      </c>
      <c r="G88" s="4">
        <v>179546534</v>
      </c>
      <c r="H88">
        <v>4477</v>
      </c>
      <c r="I88" s="2">
        <v>44440</v>
      </c>
    </row>
    <row r="89" spans="4:9" x14ac:dyDescent="0.25">
      <c r="D89" t="s">
        <v>326</v>
      </c>
      <c r="E89" s="4">
        <v>242058661</v>
      </c>
      <c r="F89" s="4">
        <v>58920000</v>
      </c>
      <c r="G89" s="4">
        <v>183138661</v>
      </c>
      <c r="H89">
        <v>4476</v>
      </c>
      <c r="I89" s="2">
        <v>44439</v>
      </c>
    </row>
    <row r="90" spans="4:9" x14ac:dyDescent="0.25">
      <c r="D90" t="s">
        <v>327</v>
      </c>
      <c r="E90" s="4">
        <v>230680918</v>
      </c>
      <c r="F90" s="4">
        <v>50500000</v>
      </c>
      <c r="G90" s="4">
        <v>180180918</v>
      </c>
      <c r="H90">
        <v>4475</v>
      </c>
      <c r="I90" s="2">
        <v>44438</v>
      </c>
    </row>
    <row r="91" spans="4:9" x14ac:dyDescent="0.25">
      <c r="D91" t="s">
        <v>328</v>
      </c>
      <c r="E91" s="4">
        <v>223793165</v>
      </c>
      <c r="F91" s="4">
        <v>45180000</v>
      </c>
      <c r="G91" s="4">
        <v>178613165</v>
      </c>
      <c r="H91">
        <v>4474</v>
      </c>
      <c r="I91" s="2">
        <v>44437</v>
      </c>
    </row>
    <row r="92" spans="4:9" x14ac:dyDescent="0.25">
      <c r="D92" t="s">
        <v>329</v>
      </c>
      <c r="E92" s="4">
        <v>201994380</v>
      </c>
      <c r="F92" s="4">
        <v>7470000</v>
      </c>
      <c r="G92" s="4">
        <v>194524380</v>
      </c>
      <c r="H92">
        <v>4473</v>
      </c>
      <c r="I92" s="2">
        <v>44434</v>
      </c>
    </row>
    <row r="93" spans="4:9" x14ac:dyDescent="0.25">
      <c r="D93" t="s">
        <v>330</v>
      </c>
      <c r="E93" s="4">
        <v>229071480</v>
      </c>
      <c r="F93" s="4">
        <v>45850000</v>
      </c>
      <c r="G93" s="4">
        <v>183221480</v>
      </c>
      <c r="H93">
        <v>4472</v>
      </c>
      <c r="I93" s="2">
        <v>44433</v>
      </c>
    </row>
    <row r="94" spans="4:9" x14ac:dyDescent="0.25">
      <c r="D94" t="s">
        <v>331</v>
      </c>
      <c r="E94" s="4">
        <v>238930627</v>
      </c>
      <c r="F94" s="4">
        <v>61890000</v>
      </c>
      <c r="G94" s="4">
        <v>177040627</v>
      </c>
      <c r="H94">
        <v>4471</v>
      </c>
      <c r="I94" s="2">
        <v>44432</v>
      </c>
    </row>
    <row r="95" spans="4:9" x14ac:dyDescent="0.25">
      <c r="D95" s="7" t="s">
        <v>332</v>
      </c>
      <c r="E95" s="4">
        <v>230523525</v>
      </c>
      <c r="F95" s="4">
        <v>45070000</v>
      </c>
      <c r="G95" s="4">
        <v>185453525</v>
      </c>
      <c r="H95">
        <v>4470</v>
      </c>
      <c r="I95" s="2">
        <v>44431</v>
      </c>
    </row>
    <row r="96" spans="4:9" x14ac:dyDescent="0.25">
      <c r="D96" t="s">
        <v>333</v>
      </c>
      <c r="E96" s="4">
        <v>240637055</v>
      </c>
      <c r="F96" s="4">
        <v>46910000</v>
      </c>
      <c r="G96" s="4">
        <v>193727055</v>
      </c>
      <c r="H96">
        <v>4469</v>
      </c>
      <c r="I96" s="2">
        <v>44430</v>
      </c>
    </row>
    <row r="97" spans="4:9" x14ac:dyDescent="0.25">
      <c r="D97" t="s">
        <v>334</v>
      </c>
      <c r="E97" s="4">
        <v>248355846</v>
      </c>
      <c r="F97" s="4">
        <v>62090000</v>
      </c>
      <c r="G97" s="4">
        <v>186265846</v>
      </c>
      <c r="H97">
        <v>4468</v>
      </c>
      <c r="I97" s="2">
        <v>44426</v>
      </c>
    </row>
    <row r="98" spans="4:9" x14ac:dyDescent="0.25">
      <c r="D98" t="s">
        <v>335</v>
      </c>
      <c r="E98" s="4">
        <v>215620472</v>
      </c>
      <c r="F98" s="4">
        <v>67860000</v>
      </c>
      <c r="G98" s="4">
        <v>147760472</v>
      </c>
      <c r="H98">
        <v>4467</v>
      </c>
      <c r="I98" s="2">
        <v>44425</v>
      </c>
    </row>
    <row r="99" spans="4:9" x14ac:dyDescent="0.25">
      <c r="D99" t="s">
        <v>336</v>
      </c>
      <c r="E99" s="4">
        <v>191176901</v>
      </c>
      <c r="F99" s="4">
        <v>19910000</v>
      </c>
      <c r="G99" s="4">
        <v>171266901</v>
      </c>
      <c r="H99">
        <v>4466</v>
      </c>
      <c r="I99" s="2">
        <v>44424</v>
      </c>
    </row>
    <row r="100" spans="4:9" x14ac:dyDescent="0.25">
      <c r="D100" s="7" t="s">
        <v>337</v>
      </c>
      <c r="E100" s="4">
        <v>225441924</v>
      </c>
      <c r="F100" s="4">
        <v>56340000</v>
      </c>
      <c r="G100" s="4">
        <v>169101924</v>
      </c>
      <c r="H100">
        <v>4465</v>
      </c>
      <c r="I100" s="2">
        <v>44423</v>
      </c>
    </row>
    <row r="101" spans="4:9" x14ac:dyDescent="0.25">
      <c r="D101" t="s">
        <v>338</v>
      </c>
      <c r="E101" s="4">
        <v>223342287</v>
      </c>
      <c r="F101" s="4">
        <v>41410000</v>
      </c>
      <c r="G101" s="4">
        <v>181932287</v>
      </c>
      <c r="H101">
        <v>4464</v>
      </c>
      <c r="I101" s="2">
        <v>44420</v>
      </c>
    </row>
    <row r="102" spans="4:9" x14ac:dyDescent="0.25">
      <c r="D102" t="s">
        <v>339</v>
      </c>
      <c r="E102" s="4">
        <v>223345324</v>
      </c>
      <c r="F102" s="4">
        <v>89890000</v>
      </c>
      <c r="G102" s="4">
        <v>133455324</v>
      </c>
      <c r="H102">
        <v>4463</v>
      </c>
      <c r="I102" s="2">
        <v>44419</v>
      </c>
    </row>
    <row r="103" spans="4:9" x14ac:dyDescent="0.25">
      <c r="D103" t="s">
        <v>340</v>
      </c>
      <c r="E103" s="4">
        <v>209675751</v>
      </c>
      <c r="F103" s="4">
        <v>18450000</v>
      </c>
      <c r="G103" s="4">
        <v>191225751</v>
      </c>
      <c r="H103">
        <v>4462</v>
      </c>
      <c r="I103" s="2">
        <v>44418</v>
      </c>
    </row>
    <row r="104" spans="4:9" x14ac:dyDescent="0.25">
      <c r="D104" t="s">
        <v>341</v>
      </c>
      <c r="E104" s="4">
        <v>227969500</v>
      </c>
      <c r="F104" s="4">
        <v>58700000</v>
      </c>
      <c r="G104" s="4">
        <v>169269500</v>
      </c>
      <c r="H104">
        <v>4461</v>
      </c>
      <c r="I104" s="2">
        <v>44416</v>
      </c>
    </row>
    <row r="105" spans="4:9" x14ac:dyDescent="0.25">
      <c r="D105" t="s">
        <v>342</v>
      </c>
      <c r="E105" s="4">
        <v>211240433</v>
      </c>
      <c r="F105" s="4">
        <v>14920000</v>
      </c>
      <c r="G105" s="4">
        <v>196320433</v>
      </c>
      <c r="H105">
        <v>4460</v>
      </c>
      <c r="I105" s="2">
        <v>44413</v>
      </c>
    </row>
    <row r="106" spans="4:9" x14ac:dyDescent="0.25">
      <c r="D106" t="s">
        <v>343</v>
      </c>
      <c r="E106" s="4">
        <v>229822485</v>
      </c>
      <c r="F106" s="4">
        <v>36480000</v>
      </c>
      <c r="G106" s="4">
        <v>193342485</v>
      </c>
      <c r="H106">
        <v>4459</v>
      </c>
      <c r="I106" s="2">
        <v>44412</v>
      </c>
    </row>
    <row r="107" spans="4:9" x14ac:dyDescent="0.25">
      <c r="D107" s="7" t="s">
        <v>344</v>
      </c>
      <c r="E107" s="4">
        <v>215600597</v>
      </c>
      <c r="F107" s="4">
        <v>59840000</v>
      </c>
      <c r="G107" s="4">
        <v>155760597</v>
      </c>
      <c r="H107">
        <v>4458</v>
      </c>
      <c r="I107" s="2">
        <v>44411</v>
      </c>
    </row>
    <row r="108" spans="4:9" x14ac:dyDescent="0.25">
      <c r="D108" t="s">
        <v>345</v>
      </c>
      <c r="E108" s="4">
        <v>232925290</v>
      </c>
      <c r="F108" s="4">
        <v>56220000</v>
      </c>
      <c r="G108" s="4">
        <v>176705290</v>
      </c>
      <c r="H108">
        <v>4457</v>
      </c>
      <c r="I108" s="2">
        <v>44410</v>
      </c>
    </row>
    <row r="109" spans="4:9" x14ac:dyDescent="0.25">
      <c r="D109" t="s">
        <v>346</v>
      </c>
      <c r="E109" s="4">
        <v>220836977</v>
      </c>
      <c r="F109" s="4">
        <v>39150000</v>
      </c>
      <c r="G109" s="4">
        <v>181686977</v>
      </c>
      <c r="H109">
        <v>4456</v>
      </c>
      <c r="I109" s="2">
        <v>44409</v>
      </c>
    </row>
    <row r="110" spans="4:9" x14ac:dyDescent="0.25">
      <c r="D110" t="s">
        <v>347</v>
      </c>
      <c r="E110" s="4">
        <v>202420373</v>
      </c>
      <c r="F110" s="4">
        <v>22030000</v>
      </c>
      <c r="G110" s="4">
        <v>180390373</v>
      </c>
      <c r="H110">
        <v>4455</v>
      </c>
      <c r="I110" s="2">
        <v>44406</v>
      </c>
    </row>
    <row r="111" spans="4:9" x14ac:dyDescent="0.25">
      <c r="D111" t="s">
        <v>348</v>
      </c>
      <c r="E111" s="4">
        <v>174815000</v>
      </c>
      <c r="F111" s="4">
        <v>11320000</v>
      </c>
      <c r="G111" s="4">
        <v>163495000</v>
      </c>
      <c r="H111">
        <v>4454</v>
      </c>
      <c r="I111" s="2">
        <v>44405</v>
      </c>
    </row>
    <row r="112" spans="4:9" x14ac:dyDescent="0.25">
      <c r="D112" t="s">
        <v>349</v>
      </c>
      <c r="E112" s="4">
        <v>214570530</v>
      </c>
      <c r="F112" s="4">
        <v>63380000</v>
      </c>
      <c r="G112" s="4">
        <v>151190530</v>
      </c>
      <c r="H112">
        <v>4453</v>
      </c>
      <c r="I112" s="2">
        <v>44404</v>
      </c>
    </row>
    <row r="113" spans="4:9" x14ac:dyDescent="0.25">
      <c r="D113" t="s">
        <v>350</v>
      </c>
      <c r="E113" s="4">
        <v>228680588</v>
      </c>
      <c r="F113" s="4">
        <v>58290000</v>
      </c>
      <c r="G113" s="4">
        <v>170390588</v>
      </c>
      <c r="H113">
        <v>4452</v>
      </c>
      <c r="I113" s="2">
        <v>44403</v>
      </c>
    </row>
    <row r="114" spans="4:9" x14ac:dyDescent="0.25">
      <c r="D114" t="s">
        <v>351</v>
      </c>
      <c r="E114" s="4">
        <v>229381057</v>
      </c>
      <c r="F114" s="4">
        <v>48640000</v>
      </c>
      <c r="G114" s="4">
        <v>180741057</v>
      </c>
      <c r="H114">
        <v>4451</v>
      </c>
      <c r="I114" s="2">
        <v>44402</v>
      </c>
    </row>
    <row r="115" spans="4:9" x14ac:dyDescent="0.25">
      <c r="D115" t="s">
        <v>352</v>
      </c>
      <c r="E115" s="4">
        <v>210113114</v>
      </c>
      <c r="F115" s="4">
        <v>30340000</v>
      </c>
      <c r="G115" s="4">
        <v>179773114</v>
      </c>
      <c r="H115">
        <v>4450</v>
      </c>
      <c r="I115" s="2">
        <v>44392</v>
      </c>
    </row>
    <row r="116" spans="4:9" x14ac:dyDescent="0.25">
      <c r="D116" t="s">
        <v>353</v>
      </c>
      <c r="E116" s="4">
        <v>223815972</v>
      </c>
      <c r="F116" s="4">
        <v>77880000</v>
      </c>
      <c r="G116" s="4">
        <v>145935972</v>
      </c>
      <c r="H116">
        <v>4449</v>
      </c>
      <c r="I116" s="2">
        <v>44390</v>
      </c>
    </row>
    <row r="117" spans="4:9" x14ac:dyDescent="0.25">
      <c r="D117" s="7" t="s">
        <v>354</v>
      </c>
      <c r="E117" s="4">
        <v>226735591</v>
      </c>
      <c r="F117" s="4">
        <v>56990000</v>
      </c>
      <c r="G117" s="4">
        <v>169745591</v>
      </c>
      <c r="H117">
        <v>4448</v>
      </c>
      <c r="I117" s="2">
        <v>44389</v>
      </c>
    </row>
    <row r="118" spans="4:9" x14ac:dyDescent="0.25">
      <c r="D118" t="s">
        <v>355</v>
      </c>
      <c r="E118" s="4">
        <v>209412444</v>
      </c>
      <c r="F118" s="4">
        <v>40080000</v>
      </c>
      <c r="G118" s="4">
        <v>169332444</v>
      </c>
      <c r="H118">
        <v>4447</v>
      </c>
      <c r="I118" s="2">
        <v>44388</v>
      </c>
    </row>
    <row r="119" spans="4:9" x14ac:dyDescent="0.25">
      <c r="D119" t="s">
        <v>356</v>
      </c>
      <c r="E119" s="4">
        <v>191434000</v>
      </c>
      <c r="F119" s="4">
        <v>19090000</v>
      </c>
      <c r="G119" s="4">
        <v>172344000</v>
      </c>
      <c r="H119">
        <v>4446</v>
      </c>
      <c r="I119" s="2">
        <v>44385</v>
      </c>
    </row>
    <row r="120" spans="4:9" x14ac:dyDescent="0.25">
      <c r="D120" t="s">
        <v>357</v>
      </c>
      <c r="E120" s="4">
        <v>205582988</v>
      </c>
      <c r="F120" s="4">
        <v>31580000</v>
      </c>
      <c r="G120" s="4">
        <v>174002988</v>
      </c>
      <c r="H120">
        <v>4445</v>
      </c>
      <c r="I120" s="2">
        <v>44384</v>
      </c>
    </row>
    <row r="121" spans="4:9" x14ac:dyDescent="0.25">
      <c r="D121" t="s">
        <v>358</v>
      </c>
      <c r="E121" s="4">
        <v>208397253</v>
      </c>
      <c r="F121" s="4">
        <v>61920000</v>
      </c>
      <c r="G121" s="4">
        <v>146477253</v>
      </c>
      <c r="H121">
        <v>4444</v>
      </c>
      <c r="I121" s="2">
        <v>44383</v>
      </c>
    </row>
    <row r="122" spans="4:9" x14ac:dyDescent="0.25">
      <c r="D122" t="s">
        <v>359</v>
      </c>
      <c r="E122" s="4">
        <v>212353765</v>
      </c>
      <c r="F122" s="4">
        <v>50480000</v>
      </c>
      <c r="G122" s="4">
        <v>161873765</v>
      </c>
      <c r="H122">
        <v>4443</v>
      </c>
      <c r="I122" s="2">
        <v>44382</v>
      </c>
    </row>
    <row r="123" spans="4:9" x14ac:dyDescent="0.25">
      <c r="D123" s="7" t="s">
        <v>360</v>
      </c>
      <c r="E123" s="4">
        <v>205903369</v>
      </c>
      <c r="F123" s="4">
        <v>35660000</v>
      </c>
      <c r="G123" s="4">
        <v>170243369</v>
      </c>
      <c r="H123">
        <v>4442</v>
      </c>
      <c r="I123" s="2">
        <v>44381</v>
      </c>
    </row>
    <row r="124" spans="4:9" x14ac:dyDescent="0.25">
      <c r="D124" t="s">
        <v>361</v>
      </c>
      <c r="E124" s="4">
        <v>212727879</v>
      </c>
      <c r="F124" s="4">
        <v>34610000</v>
      </c>
      <c r="G124" s="4">
        <v>178117879</v>
      </c>
      <c r="H124">
        <v>4441</v>
      </c>
      <c r="I124" s="2">
        <v>44377</v>
      </c>
    </row>
    <row r="125" spans="4:9" x14ac:dyDescent="0.25">
      <c r="D125" t="s">
        <v>362</v>
      </c>
      <c r="E125" s="4">
        <v>237968082</v>
      </c>
      <c r="F125" s="4">
        <v>66730000</v>
      </c>
      <c r="G125" s="4">
        <v>171238082</v>
      </c>
      <c r="H125">
        <v>4440</v>
      </c>
      <c r="I125" s="2">
        <v>44376</v>
      </c>
    </row>
    <row r="126" spans="4:9" x14ac:dyDescent="0.25">
      <c r="D126" t="s">
        <v>363</v>
      </c>
      <c r="E126" s="4">
        <v>217535448</v>
      </c>
      <c r="F126" s="4">
        <v>50460000</v>
      </c>
      <c r="G126" s="4">
        <v>167075448</v>
      </c>
      <c r="H126">
        <v>4439</v>
      </c>
      <c r="I126" s="2">
        <v>44375</v>
      </c>
    </row>
    <row r="127" spans="4:9" x14ac:dyDescent="0.25">
      <c r="D127" t="s">
        <v>364</v>
      </c>
      <c r="E127" s="4">
        <v>228350615</v>
      </c>
      <c r="F127" s="4">
        <v>36030000</v>
      </c>
      <c r="G127" s="4">
        <v>192320615</v>
      </c>
      <c r="H127">
        <v>4438</v>
      </c>
      <c r="I127" s="2">
        <v>44374</v>
      </c>
    </row>
    <row r="128" spans="4:9" x14ac:dyDescent="0.25">
      <c r="D128" t="s">
        <v>365</v>
      </c>
      <c r="E128" s="4">
        <v>216426643</v>
      </c>
      <c r="F128" s="4">
        <v>18530000</v>
      </c>
      <c r="G128" s="4">
        <v>197896643</v>
      </c>
      <c r="H128">
        <v>4437</v>
      </c>
      <c r="I128" s="2">
        <v>44371</v>
      </c>
    </row>
    <row r="129" spans="4:9" x14ac:dyDescent="0.25">
      <c r="D129" t="s">
        <v>366</v>
      </c>
      <c r="E129" s="4">
        <v>234650750</v>
      </c>
      <c r="F129" s="4">
        <v>30520000</v>
      </c>
      <c r="G129" s="4">
        <v>204130750</v>
      </c>
      <c r="H129">
        <v>4436</v>
      </c>
      <c r="I129" s="2">
        <v>44370</v>
      </c>
    </row>
    <row r="130" spans="4:9" x14ac:dyDescent="0.25">
      <c r="D130" s="7" t="s">
        <v>367</v>
      </c>
      <c r="E130" s="4">
        <v>246566603</v>
      </c>
      <c r="F130" s="4">
        <v>67040000</v>
      </c>
      <c r="G130" s="4">
        <v>179526603</v>
      </c>
      <c r="H130">
        <v>4435</v>
      </c>
      <c r="I130" s="2">
        <v>44369</v>
      </c>
    </row>
    <row r="131" spans="4:9" x14ac:dyDescent="0.25">
      <c r="D131" t="s">
        <v>368</v>
      </c>
      <c r="E131" s="4">
        <v>243385000</v>
      </c>
      <c r="F131" s="4">
        <v>53240000</v>
      </c>
      <c r="G131" s="4">
        <v>190145000</v>
      </c>
      <c r="H131">
        <v>4434</v>
      </c>
      <c r="I131" s="2">
        <v>44368</v>
      </c>
    </row>
    <row r="132" spans="4:9" x14ac:dyDescent="0.25">
      <c r="D132" t="s">
        <v>369</v>
      </c>
      <c r="E132" s="4">
        <v>240627785</v>
      </c>
      <c r="F132" s="4">
        <v>36430000</v>
      </c>
      <c r="G132" s="4">
        <v>204197785</v>
      </c>
      <c r="H132">
        <v>4433</v>
      </c>
      <c r="I132" s="2">
        <v>44367</v>
      </c>
    </row>
    <row r="133" spans="4:9" x14ac:dyDescent="0.25">
      <c r="D133" t="s">
        <v>370</v>
      </c>
      <c r="E133" s="4">
        <v>211678732</v>
      </c>
      <c r="F133" s="4">
        <v>13900000</v>
      </c>
      <c r="G133" s="4">
        <v>197778732</v>
      </c>
      <c r="H133">
        <v>4432</v>
      </c>
      <c r="I133" s="2">
        <v>44364</v>
      </c>
    </row>
    <row r="134" spans="4:9" x14ac:dyDescent="0.25">
      <c r="D134" t="s">
        <v>371</v>
      </c>
      <c r="E134" s="4">
        <v>213380597</v>
      </c>
      <c r="F134" s="4">
        <v>21550000</v>
      </c>
      <c r="G134" s="4">
        <v>191830597</v>
      </c>
      <c r="H134">
        <v>4431</v>
      </c>
      <c r="I134" s="2">
        <v>44363</v>
      </c>
    </row>
    <row r="135" spans="4:9" x14ac:dyDescent="0.25">
      <c r="D135" t="s">
        <v>372</v>
      </c>
      <c r="E135" s="4">
        <v>231855498</v>
      </c>
      <c r="F135" s="4">
        <v>43500000</v>
      </c>
      <c r="G135" s="4">
        <v>188355498</v>
      </c>
      <c r="H135">
        <v>4430</v>
      </c>
      <c r="I135" s="2">
        <v>44362</v>
      </c>
    </row>
    <row r="136" spans="4:9" x14ac:dyDescent="0.25">
      <c r="D136" t="s">
        <v>373</v>
      </c>
      <c r="E136" s="4">
        <v>223373250</v>
      </c>
      <c r="F136" s="4">
        <v>36750000</v>
      </c>
      <c r="G136" s="4">
        <v>186623250</v>
      </c>
      <c r="H136">
        <v>4429</v>
      </c>
      <c r="I136" s="2">
        <v>44361</v>
      </c>
    </row>
    <row r="137" spans="4:9" x14ac:dyDescent="0.25">
      <c r="D137" t="s">
        <v>374</v>
      </c>
      <c r="E137" s="4">
        <v>218192159</v>
      </c>
      <c r="F137" s="4">
        <v>26100000</v>
      </c>
      <c r="G137" s="4">
        <v>192092159</v>
      </c>
      <c r="H137">
        <v>4428</v>
      </c>
      <c r="I137" s="2">
        <v>44360</v>
      </c>
    </row>
    <row r="138" spans="4:9" x14ac:dyDescent="0.25">
      <c r="D138" t="s">
        <v>375</v>
      </c>
      <c r="E138" s="4">
        <v>210681338</v>
      </c>
      <c r="F138" s="4">
        <v>13550000</v>
      </c>
      <c r="G138" s="4">
        <v>197131338</v>
      </c>
      <c r="H138">
        <v>4427</v>
      </c>
      <c r="I138" s="2">
        <v>44357</v>
      </c>
    </row>
    <row r="139" spans="4:9" x14ac:dyDescent="0.25">
      <c r="D139" t="s">
        <v>376</v>
      </c>
      <c r="E139" s="4">
        <v>217746019</v>
      </c>
      <c r="F139" s="4">
        <v>21000000</v>
      </c>
      <c r="G139" s="4">
        <v>196746019</v>
      </c>
      <c r="H139">
        <v>4426</v>
      </c>
      <c r="I139" s="2">
        <v>44356</v>
      </c>
    </row>
    <row r="140" spans="4:9" x14ac:dyDescent="0.25">
      <c r="D140" s="7" t="s">
        <v>377</v>
      </c>
      <c r="E140" s="4">
        <v>208695875</v>
      </c>
      <c r="F140" s="4">
        <v>42850000</v>
      </c>
      <c r="G140" s="4">
        <v>165845875</v>
      </c>
      <c r="H140">
        <v>4425</v>
      </c>
      <c r="I140" s="2">
        <v>44355</v>
      </c>
    </row>
    <row r="141" spans="4:9" x14ac:dyDescent="0.25">
      <c r="D141" t="s">
        <v>378</v>
      </c>
      <c r="E141" s="4">
        <v>212169438</v>
      </c>
      <c r="F141" s="4">
        <v>35900000</v>
      </c>
      <c r="G141" s="4">
        <v>176269438</v>
      </c>
      <c r="H141">
        <v>4424</v>
      </c>
      <c r="I141" s="2">
        <v>44354</v>
      </c>
    </row>
    <row r="142" spans="4:9" x14ac:dyDescent="0.25">
      <c r="D142" t="s">
        <v>379</v>
      </c>
      <c r="E142" s="4">
        <v>207146525</v>
      </c>
      <c r="F142" s="4">
        <v>26700000</v>
      </c>
      <c r="G142" s="4">
        <v>180446525</v>
      </c>
      <c r="H142">
        <v>4423</v>
      </c>
      <c r="I142" s="2">
        <v>44353</v>
      </c>
    </row>
    <row r="143" spans="4:9" x14ac:dyDescent="0.25">
      <c r="D143" t="s">
        <v>380</v>
      </c>
      <c r="E143" s="4">
        <v>197832000</v>
      </c>
      <c r="F143" s="4">
        <v>13050000</v>
      </c>
      <c r="G143" s="4">
        <v>184782000</v>
      </c>
      <c r="H143">
        <v>4422</v>
      </c>
      <c r="I143" s="2">
        <v>44350</v>
      </c>
    </row>
    <row r="144" spans="4:9" x14ac:dyDescent="0.25">
      <c r="D144" t="s">
        <v>381</v>
      </c>
      <c r="E144" s="4">
        <v>196716789</v>
      </c>
      <c r="F144" s="4">
        <v>18700000</v>
      </c>
      <c r="G144" s="4">
        <v>178016789</v>
      </c>
      <c r="H144">
        <v>4421</v>
      </c>
      <c r="I144" s="2">
        <v>44349</v>
      </c>
    </row>
    <row r="145" spans="4:9" x14ac:dyDescent="0.25">
      <c r="D145" s="7" t="s">
        <v>382</v>
      </c>
      <c r="E145" s="4">
        <v>196376000</v>
      </c>
      <c r="F145" s="4">
        <v>50150000</v>
      </c>
      <c r="G145" s="4">
        <v>146226000</v>
      </c>
      <c r="H145">
        <v>4420</v>
      </c>
      <c r="I145" s="2">
        <v>44348</v>
      </c>
    </row>
    <row r="146" spans="4:9" x14ac:dyDescent="0.25">
      <c r="D146" t="s">
        <v>383</v>
      </c>
      <c r="E146" s="4">
        <v>195050387</v>
      </c>
      <c r="F146" s="4">
        <v>32400000</v>
      </c>
      <c r="G146" s="4">
        <v>162650387</v>
      </c>
      <c r="H146">
        <v>4419</v>
      </c>
      <c r="I146" s="2">
        <v>44347</v>
      </c>
    </row>
    <row r="147" spans="4:9" x14ac:dyDescent="0.25">
      <c r="D147" t="s">
        <v>384</v>
      </c>
      <c r="E147" s="4">
        <v>195212134</v>
      </c>
      <c r="F147" s="4">
        <v>24300000</v>
      </c>
      <c r="G147" s="4">
        <v>170912134</v>
      </c>
      <c r="H147">
        <v>4418</v>
      </c>
      <c r="I147" s="2">
        <v>44346</v>
      </c>
    </row>
    <row r="148" spans="4:9" x14ac:dyDescent="0.25">
      <c r="D148" t="s">
        <v>385</v>
      </c>
      <c r="E148" s="4">
        <v>152899152</v>
      </c>
      <c r="F148" s="4">
        <v>3850000</v>
      </c>
      <c r="G148" s="4">
        <v>149049152</v>
      </c>
      <c r="H148">
        <v>4417</v>
      </c>
      <c r="I148" s="2">
        <v>44343</v>
      </c>
    </row>
    <row r="149" spans="4:9" x14ac:dyDescent="0.25">
      <c r="D149" t="s">
        <v>386</v>
      </c>
      <c r="E149" s="4">
        <v>148600000</v>
      </c>
      <c r="F149" s="4">
        <v>7750000</v>
      </c>
      <c r="G149" s="4">
        <v>140850000</v>
      </c>
      <c r="H149">
        <v>4416</v>
      </c>
      <c r="I149" s="2">
        <v>44342</v>
      </c>
    </row>
    <row r="150" spans="4:9" x14ac:dyDescent="0.25">
      <c r="D150" t="s">
        <v>387</v>
      </c>
      <c r="E150" s="4">
        <v>189223450</v>
      </c>
      <c r="F150" s="4">
        <v>51300000</v>
      </c>
      <c r="G150" s="4">
        <v>137923450</v>
      </c>
      <c r="H150">
        <v>4415</v>
      </c>
      <c r="I150" s="2">
        <v>44341</v>
      </c>
    </row>
    <row r="151" spans="4:9" x14ac:dyDescent="0.25">
      <c r="D151" t="s">
        <v>388</v>
      </c>
      <c r="E151" s="4">
        <v>183012060</v>
      </c>
      <c r="F151" s="4">
        <v>41400000</v>
      </c>
      <c r="G151" s="4">
        <v>141612060</v>
      </c>
      <c r="H151">
        <v>4414</v>
      </c>
      <c r="I151" s="2">
        <v>44340</v>
      </c>
    </row>
    <row r="152" spans="4:9" x14ac:dyDescent="0.25">
      <c r="D152" t="s">
        <v>388</v>
      </c>
      <c r="E152" s="4">
        <v>183012060</v>
      </c>
      <c r="F152" s="4">
        <v>41400000</v>
      </c>
      <c r="G152" s="4">
        <v>141612060</v>
      </c>
      <c r="H152">
        <v>4414</v>
      </c>
      <c r="I152" s="2">
        <v>44340</v>
      </c>
    </row>
    <row r="153" spans="4:9" x14ac:dyDescent="0.25">
      <c r="D153" t="s">
        <v>389</v>
      </c>
      <c r="E153" s="4">
        <v>173985464</v>
      </c>
      <c r="F153" s="4">
        <v>23850000</v>
      </c>
      <c r="G153" s="4">
        <v>150135464</v>
      </c>
      <c r="H153">
        <v>4413</v>
      </c>
      <c r="I153" s="2">
        <v>44339</v>
      </c>
    </row>
    <row r="154" spans="4:9" x14ac:dyDescent="0.25">
      <c r="D154" s="7" t="s">
        <v>390</v>
      </c>
      <c r="E154" s="4">
        <v>208988635</v>
      </c>
      <c r="F154" s="4">
        <v>46100000</v>
      </c>
      <c r="G154" s="4">
        <v>162888635</v>
      </c>
      <c r="H154">
        <v>4412</v>
      </c>
      <c r="I154" s="2">
        <v>44327</v>
      </c>
    </row>
    <row r="155" spans="4:9" x14ac:dyDescent="0.25">
      <c r="D155" t="s">
        <v>391</v>
      </c>
      <c r="E155" s="4">
        <v>184427869</v>
      </c>
      <c r="F155" s="4">
        <v>47600000</v>
      </c>
      <c r="G155" s="4">
        <v>136827869</v>
      </c>
      <c r="H155">
        <v>4411</v>
      </c>
      <c r="I155" s="2">
        <v>44326</v>
      </c>
    </row>
    <row r="156" spans="4:9" x14ac:dyDescent="0.25">
      <c r="D156" s="7" t="s">
        <v>392</v>
      </c>
      <c r="E156" s="4">
        <v>173992311</v>
      </c>
      <c r="F156" s="4">
        <v>22500000</v>
      </c>
      <c r="G156" s="4">
        <v>151492311</v>
      </c>
      <c r="H156">
        <v>4410</v>
      </c>
      <c r="I156" s="2">
        <v>44325</v>
      </c>
    </row>
    <row r="157" spans="4:9" x14ac:dyDescent="0.25">
      <c r="D157" t="s">
        <v>393</v>
      </c>
      <c r="E157" s="4">
        <v>149814579</v>
      </c>
      <c r="F157" s="4">
        <v>13300000</v>
      </c>
      <c r="G157" s="4">
        <v>136514579</v>
      </c>
      <c r="H157">
        <v>4409</v>
      </c>
      <c r="I157" s="2">
        <v>44322</v>
      </c>
    </row>
    <row r="158" spans="4:9" x14ac:dyDescent="0.25">
      <c r="D158" t="s">
        <v>394</v>
      </c>
      <c r="E158" s="4">
        <v>167300001</v>
      </c>
      <c r="F158" s="4">
        <v>27400000</v>
      </c>
      <c r="G158" s="4">
        <v>139900001</v>
      </c>
      <c r="H158">
        <v>4408</v>
      </c>
      <c r="I158" s="2">
        <v>44321</v>
      </c>
    </row>
    <row r="159" spans="4:9" x14ac:dyDescent="0.25">
      <c r="D159" t="s">
        <v>395</v>
      </c>
      <c r="E159" s="4">
        <v>175214174</v>
      </c>
      <c r="F159" s="4">
        <v>39600000</v>
      </c>
      <c r="G159" s="4">
        <v>135614174</v>
      </c>
      <c r="H159">
        <v>4407</v>
      </c>
      <c r="I159" s="2">
        <v>44320</v>
      </c>
    </row>
    <row r="160" spans="4:9" x14ac:dyDescent="0.25">
      <c r="D160" t="s">
        <v>396</v>
      </c>
      <c r="E160" s="4">
        <v>178947783</v>
      </c>
      <c r="F160" s="4">
        <v>29500000</v>
      </c>
      <c r="G160" s="4">
        <v>149447783</v>
      </c>
      <c r="H160">
        <v>4406</v>
      </c>
      <c r="I160" s="2">
        <v>44319</v>
      </c>
    </row>
    <row r="161" spans="4:9" x14ac:dyDescent="0.25">
      <c r="D161" t="s">
        <v>397</v>
      </c>
      <c r="E161" s="4">
        <v>162293297</v>
      </c>
      <c r="F161" s="4">
        <v>21600000</v>
      </c>
      <c r="G161" s="4">
        <v>140693297</v>
      </c>
      <c r="H161">
        <v>4405</v>
      </c>
      <c r="I161" s="2">
        <v>44318</v>
      </c>
    </row>
    <row r="162" spans="4:9" x14ac:dyDescent="0.25">
      <c r="D162" t="s">
        <v>398</v>
      </c>
      <c r="E162" s="4">
        <v>177231378</v>
      </c>
      <c r="F162" s="4">
        <v>14650000</v>
      </c>
      <c r="G162" s="4">
        <v>162581378</v>
      </c>
      <c r="H162">
        <v>4404</v>
      </c>
      <c r="I162" s="2">
        <v>44315</v>
      </c>
    </row>
    <row r="163" spans="4:9" x14ac:dyDescent="0.25">
      <c r="D163" t="s">
        <v>399</v>
      </c>
      <c r="E163" s="4">
        <v>204267368</v>
      </c>
      <c r="F163" s="4">
        <v>27200000</v>
      </c>
      <c r="G163" s="4">
        <v>177067368</v>
      </c>
      <c r="H163">
        <v>4403</v>
      </c>
      <c r="I163" s="2">
        <v>44314</v>
      </c>
    </row>
    <row r="164" spans="4:9" x14ac:dyDescent="0.25">
      <c r="D164" t="s">
        <v>400</v>
      </c>
      <c r="E164" s="4">
        <v>200454012</v>
      </c>
      <c r="F164" s="4">
        <v>35400000</v>
      </c>
      <c r="G164" s="4">
        <v>165054012</v>
      </c>
      <c r="H164">
        <v>4402</v>
      </c>
      <c r="I164" s="2">
        <v>44313</v>
      </c>
    </row>
    <row r="165" spans="4:9" x14ac:dyDescent="0.25">
      <c r="D165" t="s">
        <v>401</v>
      </c>
      <c r="E165" s="4">
        <v>208280000</v>
      </c>
      <c r="F165" s="4">
        <v>34650000</v>
      </c>
      <c r="G165" s="4">
        <v>173630000</v>
      </c>
      <c r="H165">
        <v>4401</v>
      </c>
      <c r="I165" s="2">
        <v>44312</v>
      </c>
    </row>
    <row r="166" spans="4:9" x14ac:dyDescent="0.25">
      <c r="D166" t="s">
        <v>402</v>
      </c>
      <c r="E166" s="4">
        <v>182983721</v>
      </c>
      <c r="F166" s="4">
        <v>19600000</v>
      </c>
      <c r="G166" s="4">
        <v>163383721</v>
      </c>
      <c r="H166">
        <v>4400</v>
      </c>
      <c r="I166" s="2">
        <v>44311</v>
      </c>
    </row>
    <row r="167" spans="4:9" x14ac:dyDescent="0.25">
      <c r="D167" t="s">
        <v>403</v>
      </c>
      <c r="E167" s="4">
        <v>198321000</v>
      </c>
      <c r="F167" s="4">
        <v>7210000</v>
      </c>
      <c r="G167" s="4">
        <v>191111000</v>
      </c>
      <c r="H167">
        <v>4399</v>
      </c>
      <c r="I167" s="2">
        <v>44308</v>
      </c>
    </row>
    <row r="168" spans="4:9" x14ac:dyDescent="0.25">
      <c r="D168" t="s">
        <v>404</v>
      </c>
      <c r="E168" s="4">
        <v>208244000</v>
      </c>
      <c r="F168" s="4">
        <v>15780000</v>
      </c>
      <c r="G168" s="4">
        <v>192464000</v>
      </c>
      <c r="H168">
        <v>4398</v>
      </c>
      <c r="I168" s="2">
        <v>44307</v>
      </c>
    </row>
    <row r="169" spans="4:9" x14ac:dyDescent="0.25">
      <c r="D169" t="s">
        <v>405</v>
      </c>
      <c r="E169" s="4">
        <v>203654124</v>
      </c>
      <c r="F169" s="4">
        <v>18210000</v>
      </c>
      <c r="G169" s="4">
        <v>185444124</v>
      </c>
      <c r="H169">
        <v>4397</v>
      </c>
      <c r="I169" s="2">
        <v>44306</v>
      </c>
    </row>
    <row r="170" spans="4:9" x14ac:dyDescent="0.25">
      <c r="D170" t="s">
        <v>406</v>
      </c>
      <c r="E170" s="4">
        <v>209454659</v>
      </c>
      <c r="F170" s="4">
        <v>22180000</v>
      </c>
      <c r="G170" s="4">
        <v>187274659</v>
      </c>
      <c r="H170">
        <v>4396</v>
      </c>
      <c r="I170" s="2">
        <v>44305</v>
      </c>
    </row>
    <row r="171" spans="4:9" x14ac:dyDescent="0.25">
      <c r="D171" t="s">
        <v>407</v>
      </c>
      <c r="E171" s="4">
        <v>196842000</v>
      </c>
      <c r="F171" s="4">
        <v>8750000</v>
      </c>
      <c r="G171" s="4">
        <v>188092000</v>
      </c>
      <c r="H171">
        <v>4395</v>
      </c>
      <c r="I171" s="2">
        <v>44304</v>
      </c>
    </row>
    <row r="172" spans="4:9" x14ac:dyDescent="0.25">
      <c r="D172" s="7" t="s">
        <v>408</v>
      </c>
      <c r="E172" s="4">
        <v>205445296</v>
      </c>
      <c r="F172" s="4">
        <v>9000000</v>
      </c>
      <c r="G172" s="4">
        <v>196445296</v>
      </c>
      <c r="H172">
        <v>4394</v>
      </c>
      <c r="I172" s="2">
        <v>44301</v>
      </c>
    </row>
    <row r="173" spans="4:9" x14ac:dyDescent="0.25">
      <c r="D173" t="s">
        <v>409</v>
      </c>
      <c r="E173" s="4">
        <v>199619000</v>
      </c>
      <c r="F173" s="4">
        <v>13050000</v>
      </c>
      <c r="G173" s="4">
        <v>186569000</v>
      </c>
      <c r="H173">
        <v>4393</v>
      </c>
      <c r="I173" s="2">
        <v>44300</v>
      </c>
    </row>
    <row r="174" spans="4:9" x14ac:dyDescent="0.25">
      <c r="D174" t="s">
        <v>410</v>
      </c>
      <c r="E174" s="4">
        <v>187290000</v>
      </c>
      <c r="F174" s="4">
        <v>14890000</v>
      </c>
      <c r="G174" s="4">
        <v>172400000</v>
      </c>
      <c r="H174">
        <v>4392</v>
      </c>
      <c r="I174" s="2">
        <v>44299</v>
      </c>
    </row>
    <row r="175" spans="4:9" x14ac:dyDescent="0.25">
      <c r="D175" t="s">
        <v>411</v>
      </c>
      <c r="E175" s="4">
        <v>193478000</v>
      </c>
      <c r="F175" s="4">
        <v>19210000</v>
      </c>
      <c r="G175" s="4">
        <v>174268000</v>
      </c>
      <c r="H175">
        <v>4391</v>
      </c>
      <c r="I175" s="2">
        <v>44298</v>
      </c>
    </row>
    <row r="176" spans="4:9" x14ac:dyDescent="0.25">
      <c r="D176" t="s">
        <v>412</v>
      </c>
      <c r="E176" s="4">
        <v>156683301</v>
      </c>
      <c r="F176" s="4">
        <v>7820000</v>
      </c>
      <c r="G176" s="4">
        <v>148863301</v>
      </c>
      <c r="H176">
        <v>4390</v>
      </c>
      <c r="I176" s="2">
        <v>44297</v>
      </c>
    </row>
    <row r="177" spans="4:9" x14ac:dyDescent="0.25">
      <c r="D177" t="s">
        <v>413</v>
      </c>
      <c r="E177" s="4">
        <v>124556000</v>
      </c>
      <c r="F177" s="4">
        <v>5770000</v>
      </c>
      <c r="G177" s="4">
        <v>118786000</v>
      </c>
      <c r="H177">
        <v>4389</v>
      </c>
      <c r="I177" s="2">
        <v>44294</v>
      </c>
    </row>
    <row r="178" spans="4:9" x14ac:dyDescent="0.25">
      <c r="D178" t="s">
        <v>414</v>
      </c>
      <c r="E178" s="4">
        <v>39291650</v>
      </c>
      <c r="F178" s="6">
        <v>0</v>
      </c>
      <c r="G178" s="4">
        <v>39291650</v>
      </c>
      <c r="H178">
        <v>4388</v>
      </c>
      <c r="I178" s="2">
        <v>44293</v>
      </c>
    </row>
    <row r="179" spans="4:9" x14ac:dyDescent="0.25">
      <c r="D179" t="s">
        <v>415</v>
      </c>
      <c r="E179" s="4">
        <v>12844000</v>
      </c>
      <c r="F179" s="4">
        <v>0</v>
      </c>
      <c r="G179" s="4">
        <v>12844000</v>
      </c>
      <c r="H179">
        <v>4387</v>
      </c>
      <c r="I179" s="2">
        <v>44292</v>
      </c>
    </row>
    <row r="180" spans="4:9" x14ac:dyDescent="0.25">
      <c r="D180" t="s">
        <v>416</v>
      </c>
      <c r="E180" s="4">
        <v>3767738</v>
      </c>
      <c r="F180">
        <v>0</v>
      </c>
      <c r="G180" s="4">
        <v>3767738</v>
      </c>
      <c r="H180">
        <v>4386</v>
      </c>
      <c r="I180" s="2">
        <v>44286</v>
      </c>
    </row>
    <row r="181" spans="4:9" x14ac:dyDescent="0.25">
      <c r="D181" t="s">
        <v>417</v>
      </c>
      <c r="E181" s="4">
        <v>25905199</v>
      </c>
      <c r="F181">
        <v>0</v>
      </c>
      <c r="G181" s="4">
        <v>25905199</v>
      </c>
      <c r="H181">
        <v>4385</v>
      </c>
      <c r="I181" s="2">
        <v>44285</v>
      </c>
    </row>
    <row r="182" spans="4:9" x14ac:dyDescent="0.25">
      <c r="D182" t="s">
        <v>418</v>
      </c>
      <c r="E182" s="4">
        <v>35234000</v>
      </c>
      <c r="F182">
        <v>0</v>
      </c>
      <c r="G182" s="4">
        <v>35234000</v>
      </c>
      <c r="H182">
        <v>4384</v>
      </c>
      <c r="I182" s="2">
        <v>44284</v>
      </c>
    </row>
    <row r="183" spans="4:9" x14ac:dyDescent="0.25">
      <c r="D183" t="s">
        <v>419</v>
      </c>
      <c r="E183" s="4">
        <v>13082000</v>
      </c>
      <c r="F183">
        <v>0</v>
      </c>
      <c r="G183" s="4">
        <v>13082000</v>
      </c>
      <c r="H183">
        <v>4383</v>
      </c>
      <c r="I183" s="2">
        <v>44283</v>
      </c>
    </row>
    <row r="184" spans="4:9" x14ac:dyDescent="0.25">
      <c r="D184" s="7" t="s">
        <v>420</v>
      </c>
      <c r="E184" s="4">
        <v>78418000</v>
      </c>
      <c r="F184">
        <v>0</v>
      </c>
      <c r="G184" s="4">
        <v>78418000</v>
      </c>
      <c r="H184">
        <v>4382</v>
      </c>
      <c r="I184" s="2">
        <v>44280</v>
      </c>
    </row>
    <row r="185" spans="4:9" x14ac:dyDescent="0.25">
      <c r="D185" t="s">
        <v>421</v>
      </c>
      <c r="E185" s="4">
        <v>92586250</v>
      </c>
      <c r="F185">
        <v>0</v>
      </c>
      <c r="G185" s="4">
        <v>92586250</v>
      </c>
      <c r="H185">
        <v>4381</v>
      </c>
      <c r="I185" s="2">
        <v>44279</v>
      </c>
    </row>
    <row r="186" spans="4:9" x14ac:dyDescent="0.25">
      <c r="D186" t="s">
        <v>422</v>
      </c>
      <c r="E186" s="4">
        <v>96626000</v>
      </c>
      <c r="F186">
        <v>0</v>
      </c>
      <c r="G186" s="4">
        <v>96626000</v>
      </c>
      <c r="H186">
        <v>4380</v>
      </c>
      <c r="I186" s="2">
        <v>44278</v>
      </c>
    </row>
    <row r="187" spans="4:9" x14ac:dyDescent="0.25">
      <c r="D187" t="s">
        <v>423</v>
      </c>
      <c r="E187" s="4">
        <v>94794000</v>
      </c>
      <c r="F187">
        <v>0</v>
      </c>
      <c r="G187" s="4">
        <v>94794000</v>
      </c>
      <c r="H187">
        <v>4379</v>
      </c>
      <c r="I187" s="2">
        <v>44277</v>
      </c>
    </row>
    <row r="188" spans="4:9" x14ac:dyDescent="0.25">
      <c r="D188" t="s">
        <v>424</v>
      </c>
      <c r="E188" s="4">
        <v>68117600</v>
      </c>
      <c r="F188">
        <v>0</v>
      </c>
      <c r="G188" s="4">
        <v>68117600</v>
      </c>
      <c r="H188">
        <v>4378</v>
      </c>
      <c r="I188" s="2">
        <v>44273</v>
      </c>
    </row>
    <row r="189" spans="4:9" x14ac:dyDescent="0.25">
      <c r="D189" t="s">
        <v>425</v>
      </c>
      <c r="E189" s="4">
        <v>32827000</v>
      </c>
      <c r="F189">
        <v>0</v>
      </c>
      <c r="G189" s="4">
        <v>32827000</v>
      </c>
      <c r="H189">
        <v>4377</v>
      </c>
      <c r="I189" s="2">
        <v>44272</v>
      </c>
    </row>
    <row r="190" spans="4:9" x14ac:dyDescent="0.25">
      <c r="D190" t="s">
        <v>426</v>
      </c>
      <c r="E190" s="4">
        <v>48067000</v>
      </c>
      <c r="F190">
        <v>0</v>
      </c>
      <c r="G190" s="4">
        <v>48067000</v>
      </c>
      <c r="H190">
        <v>4376</v>
      </c>
      <c r="I190" s="2">
        <v>44271</v>
      </c>
    </row>
    <row r="191" spans="4:9" x14ac:dyDescent="0.25">
      <c r="D191" t="s">
        <v>427</v>
      </c>
      <c r="E191" s="4">
        <v>70198000</v>
      </c>
      <c r="F191">
        <v>0</v>
      </c>
      <c r="G191" s="4">
        <v>70198000</v>
      </c>
      <c r="H191">
        <v>4375</v>
      </c>
      <c r="I191" s="2">
        <v>44270</v>
      </c>
    </row>
    <row r="192" spans="4:9" x14ac:dyDescent="0.25">
      <c r="D192" t="s">
        <v>428</v>
      </c>
      <c r="E192" s="4">
        <v>78970000</v>
      </c>
      <c r="F192">
        <v>0</v>
      </c>
      <c r="G192" s="4">
        <v>78970000</v>
      </c>
      <c r="H192">
        <v>4374</v>
      </c>
      <c r="I192" s="2">
        <v>44266</v>
      </c>
    </row>
    <row r="193" spans="4:9" x14ac:dyDescent="0.25">
      <c r="D193" t="s">
        <v>429</v>
      </c>
      <c r="E193" s="4">
        <v>90783000</v>
      </c>
      <c r="F193">
        <v>0</v>
      </c>
      <c r="G193" s="4">
        <v>90783000</v>
      </c>
      <c r="H193">
        <v>4373</v>
      </c>
      <c r="I193" s="2">
        <v>44265</v>
      </c>
    </row>
    <row r="194" spans="4:9" x14ac:dyDescent="0.25">
      <c r="D194" t="s">
        <v>430</v>
      </c>
      <c r="E194" s="4">
        <v>68040250</v>
      </c>
      <c r="F194">
        <v>0</v>
      </c>
      <c r="G194" s="4">
        <v>68040250</v>
      </c>
      <c r="H194">
        <v>4372</v>
      </c>
      <c r="I194" s="2">
        <v>44264</v>
      </c>
    </row>
    <row r="195" spans="4:9" x14ac:dyDescent="0.25">
      <c r="D195" t="s">
        <v>431</v>
      </c>
      <c r="E195" s="4">
        <v>45655000</v>
      </c>
      <c r="F195">
        <v>0</v>
      </c>
      <c r="G195" s="4">
        <v>45655000</v>
      </c>
      <c r="H195">
        <v>4371</v>
      </c>
      <c r="I195" s="2">
        <v>44263</v>
      </c>
    </row>
    <row r="196" spans="4:9" x14ac:dyDescent="0.25">
      <c r="D196" s="7" t="s">
        <v>432</v>
      </c>
      <c r="E196" s="4">
        <v>109016000</v>
      </c>
      <c r="F196">
        <v>0</v>
      </c>
      <c r="G196" s="4">
        <v>109016000</v>
      </c>
      <c r="H196">
        <v>4370</v>
      </c>
      <c r="I196" s="2">
        <v>44259</v>
      </c>
    </row>
    <row r="197" spans="4:9" x14ac:dyDescent="0.25">
      <c r="D197" t="s">
        <v>433</v>
      </c>
      <c r="E197" s="4">
        <v>120052218</v>
      </c>
      <c r="F197">
        <v>0</v>
      </c>
      <c r="G197" s="4">
        <v>120052218</v>
      </c>
      <c r="H197">
        <v>4369</v>
      </c>
      <c r="I197" s="2">
        <v>44258</v>
      </c>
    </row>
    <row r="198" spans="4:9" x14ac:dyDescent="0.25">
      <c r="D198" t="s">
        <v>434</v>
      </c>
      <c r="E198" s="4">
        <v>125321939</v>
      </c>
      <c r="F198">
        <v>0</v>
      </c>
      <c r="G198" s="4">
        <v>125321939</v>
      </c>
      <c r="H198">
        <v>4368</v>
      </c>
      <c r="I198" s="2">
        <v>44257</v>
      </c>
    </row>
    <row r="199" spans="4:9" x14ac:dyDescent="0.25">
      <c r="D199" t="s">
        <v>435</v>
      </c>
      <c r="E199" s="4">
        <v>139530235</v>
      </c>
      <c r="F199">
        <v>0</v>
      </c>
      <c r="G199" s="4">
        <v>139530235</v>
      </c>
      <c r="H199">
        <v>4367</v>
      </c>
      <c r="I199" s="2">
        <v>44256</v>
      </c>
    </row>
    <row r="200" spans="4:9" x14ac:dyDescent="0.25">
      <c r="D200" t="s">
        <v>436</v>
      </c>
      <c r="E200" s="4">
        <v>155984000</v>
      </c>
      <c r="F200">
        <v>0</v>
      </c>
      <c r="G200" s="4">
        <v>155984000</v>
      </c>
      <c r="H200">
        <v>4366</v>
      </c>
      <c r="I200" s="2">
        <v>44252</v>
      </c>
    </row>
    <row r="201" spans="4:9" x14ac:dyDescent="0.25">
      <c r="D201" t="s">
        <v>437</v>
      </c>
      <c r="E201" s="4">
        <v>127948527</v>
      </c>
      <c r="F201" s="4">
        <v>100000</v>
      </c>
      <c r="G201" s="4">
        <v>127848527</v>
      </c>
      <c r="H201">
        <v>4365</v>
      </c>
      <c r="I201" s="2">
        <v>44251</v>
      </c>
    </row>
    <row r="202" spans="4:9" ht="15.75" thickBot="1" x14ac:dyDescent="0.3">
      <c r="D202" t="s">
        <v>438</v>
      </c>
      <c r="E202" s="4">
        <v>111245067</v>
      </c>
      <c r="F202">
        <v>0</v>
      </c>
      <c r="G202" s="4">
        <v>111245067</v>
      </c>
      <c r="H202">
        <v>4364</v>
      </c>
      <c r="I202" s="2">
        <v>44250</v>
      </c>
    </row>
    <row r="203" spans="4:9" ht="15.75" thickBot="1" x14ac:dyDescent="0.3">
      <c r="D203" t="s">
        <v>439</v>
      </c>
      <c r="E203" s="5">
        <v>81698000</v>
      </c>
      <c r="F203">
        <v>0</v>
      </c>
      <c r="G203" s="4">
        <v>81698000</v>
      </c>
      <c r="H203">
        <v>4363</v>
      </c>
      <c r="I203" s="2">
        <v>44249</v>
      </c>
    </row>
    <row r="204" spans="4:9" ht="15.75" thickBot="1" x14ac:dyDescent="0.3">
      <c r="D204" t="s">
        <v>440</v>
      </c>
      <c r="E204" s="5">
        <v>48085000</v>
      </c>
      <c r="F204">
        <v>0</v>
      </c>
      <c r="G204" s="4">
        <v>48085000</v>
      </c>
      <c r="H204">
        <v>4362</v>
      </c>
      <c r="I204" s="2">
        <v>44248</v>
      </c>
    </row>
    <row r="205" spans="4:9" x14ac:dyDescent="0.25">
      <c r="D205" t="s">
        <v>441</v>
      </c>
      <c r="E205" s="4">
        <v>40675000</v>
      </c>
      <c r="F205" s="4">
        <v>200000</v>
      </c>
      <c r="G205" s="4">
        <v>40475000</v>
      </c>
      <c r="H205" s="4">
        <v>4361</v>
      </c>
      <c r="I205" s="2">
        <v>44245</v>
      </c>
    </row>
    <row r="206" spans="4:9" x14ac:dyDescent="0.25">
      <c r="D206" t="s">
        <v>442</v>
      </c>
      <c r="E206" s="4">
        <v>54668275</v>
      </c>
      <c r="F206" s="4">
        <v>200000</v>
      </c>
      <c r="G206" s="4">
        <v>54468275</v>
      </c>
      <c r="H206">
        <v>4360</v>
      </c>
      <c r="I206" s="2">
        <v>44244</v>
      </c>
    </row>
    <row r="207" spans="4:9" x14ac:dyDescent="0.25">
      <c r="D207" s="7" t="s">
        <v>443</v>
      </c>
      <c r="E207" s="4">
        <v>50345000</v>
      </c>
      <c r="F207">
        <v>0</v>
      </c>
      <c r="G207" s="4">
        <v>50345000</v>
      </c>
      <c r="H207">
        <v>4359</v>
      </c>
      <c r="I207" s="2">
        <v>44243</v>
      </c>
    </row>
    <row r="208" spans="4:9" x14ac:dyDescent="0.25">
      <c r="D208" t="s">
        <v>444</v>
      </c>
      <c r="E208" s="4">
        <v>38206000</v>
      </c>
      <c r="F208">
        <v>0</v>
      </c>
      <c r="G208" s="4">
        <v>38206000</v>
      </c>
      <c r="H208">
        <v>4358</v>
      </c>
      <c r="I208" s="2">
        <v>44242</v>
      </c>
    </row>
    <row r="209" spans="4:9" x14ac:dyDescent="0.25">
      <c r="D209" t="s">
        <v>445</v>
      </c>
      <c r="E209" s="4">
        <v>29452000</v>
      </c>
      <c r="F209">
        <v>0</v>
      </c>
      <c r="G209" s="4">
        <v>29452000</v>
      </c>
      <c r="H209">
        <v>4357</v>
      </c>
      <c r="I209" s="2">
        <v>44241</v>
      </c>
    </row>
    <row r="210" spans="4:9" x14ac:dyDescent="0.25">
      <c r="D210" t="s">
        <v>446</v>
      </c>
      <c r="E210" s="4">
        <v>19621000</v>
      </c>
      <c r="F210">
        <v>0</v>
      </c>
      <c r="G210" s="4">
        <v>19621000</v>
      </c>
      <c r="H210">
        <v>4356</v>
      </c>
      <c r="I210" s="2">
        <v>44238</v>
      </c>
    </row>
    <row r="211" spans="4:9" x14ac:dyDescent="0.25">
      <c r="D211" t="s">
        <v>447</v>
      </c>
      <c r="E211" s="4">
        <v>16090000</v>
      </c>
      <c r="F211">
        <v>0</v>
      </c>
      <c r="G211" s="4">
        <v>16090000</v>
      </c>
      <c r="H211">
        <v>4355</v>
      </c>
      <c r="I211" s="2">
        <v>44237</v>
      </c>
    </row>
    <row r="212" spans="4:9" x14ac:dyDescent="0.25">
      <c r="D212" t="s">
        <v>448</v>
      </c>
      <c r="E212" s="4">
        <v>22153606</v>
      </c>
      <c r="F212">
        <v>0</v>
      </c>
      <c r="G212" s="4">
        <v>22153606</v>
      </c>
      <c r="H212">
        <v>4354</v>
      </c>
      <c r="I212" s="2">
        <v>44236</v>
      </c>
    </row>
    <row r="213" spans="4:9" x14ac:dyDescent="0.25">
      <c r="D213" t="s">
        <v>449</v>
      </c>
      <c r="E213" s="4">
        <v>31001000</v>
      </c>
      <c r="F213">
        <v>0</v>
      </c>
      <c r="G213" s="4">
        <v>31001000</v>
      </c>
      <c r="H213">
        <v>4353</v>
      </c>
      <c r="I213" s="2">
        <v>44235</v>
      </c>
    </row>
    <row r="214" spans="4:9" x14ac:dyDescent="0.25">
      <c r="D214" t="s">
        <v>450</v>
      </c>
      <c r="E214" s="4">
        <v>32734000</v>
      </c>
      <c r="F214" s="4">
        <v>100000</v>
      </c>
      <c r="G214" s="4">
        <v>32634000</v>
      </c>
      <c r="H214">
        <v>4352</v>
      </c>
      <c r="I214" s="2">
        <v>44234</v>
      </c>
    </row>
    <row r="215" spans="4:9" x14ac:dyDescent="0.25">
      <c r="D215" t="s">
        <v>451</v>
      </c>
      <c r="E215" s="4">
        <v>53603849</v>
      </c>
      <c r="F215" s="4">
        <v>0</v>
      </c>
      <c r="G215" s="4">
        <v>53603849</v>
      </c>
      <c r="H215">
        <v>4351</v>
      </c>
      <c r="I215" s="2">
        <v>44231</v>
      </c>
    </row>
    <row r="216" spans="4:9" x14ac:dyDescent="0.25">
      <c r="D216" t="s">
        <v>452</v>
      </c>
      <c r="E216" s="4">
        <v>86162000</v>
      </c>
      <c r="F216" s="4">
        <v>0</v>
      </c>
      <c r="G216" s="4">
        <v>86162000</v>
      </c>
      <c r="H216">
        <v>4350</v>
      </c>
      <c r="I216" s="2">
        <v>44230</v>
      </c>
    </row>
    <row r="217" spans="4:9" x14ac:dyDescent="0.25">
      <c r="D217" s="7" t="s">
        <v>453</v>
      </c>
      <c r="E217" s="4">
        <v>68281998</v>
      </c>
      <c r="F217" s="4">
        <v>100000</v>
      </c>
      <c r="G217" s="4">
        <v>68181998</v>
      </c>
      <c r="H217">
        <v>4349</v>
      </c>
      <c r="I217" s="2">
        <v>44229</v>
      </c>
    </row>
    <row r="218" spans="4:9" x14ac:dyDescent="0.25">
      <c r="D218" t="s">
        <v>454</v>
      </c>
      <c r="E218" s="4">
        <v>86001940</v>
      </c>
      <c r="F218" s="4">
        <v>0</v>
      </c>
      <c r="G218" s="4">
        <v>86001940</v>
      </c>
      <c r="H218">
        <v>4348</v>
      </c>
      <c r="I218" s="2">
        <v>44228</v>
      </c>
    </row>
    <row r="219" spans="4:9" x14ac:dyDescent="0.25">
      <c r="D219" t="s">
        <v>455</v>
      </c>
      <c r="E219" s="4">
        <v>68423000</v>
      </c>
      <c r="F219" s="4">
        <v>100000</v>
      </c>
      <c r="G219" s="4">
        <v>68323000</v>
      </c>
      <c r="H219">
        <v>4347</v>
      </c>
      <c r="I219" s="2">
        <v>44227</v>
      </c>
    </row>
    <row r="220" spans="4:9" x14ac:dyDescent="0.25">
      <c r="D220" t="s">
        <v>456</v>
      </c>
      <c r="E220" s="4">
        <v>104082000</v>
      </c>
      <c r="F220" s="4">
        <v>100000</v>
      </c>
      <c r="G220" s="4">
        <v>103982000</v>
      </c>
      <c r="H220">
        <v>4346</v>
      </c>
      <c r="I220" s="2">
        <v>44224</v>
      </c>
    </row>
    <row r="221" spans="4:9" x14ac:dyDescent="0.25">
      <c r="D221" t="s">
        <v>457</v>
      </c>
      <c r="E221" s="4">
        <v>112366337</v>
      </c>
      <c r="F221" s="4">
        <v>1100000</v>
      </c>
      <c r="G221" s="4">
        <v>111266337</v>
      </c>
      <c r="H221">
        <v>4345</v>
      </c>
      <c r="I221" s="2">
        <v>44223</v>
      </c>
    </row>
    <row r="222" spans="4:9" x14ac:dyDescent="0.25">
      <c r="D222" t="s">
        <v>458</v>
      </c>
      <c r="E222" s="4">
        <v>58236173</v>
      </c>
      <c r="F222" s="4">
        <v>100000</v>
      </c>
      <c r="G222" s="4">
        <v>58136173</v>
      </c>
      <c r="H222">
        <v>4344</v>
      </c>
      <c r="I222" s="2">
        <v>44222</v>
      </c>
    </row>
    <row r="223" spans="4:9" x14ac:dyDescent="0.25">
      <c r="D223" t="s">
        <v>459</v>
      </c>
      <c r="E223" s="4">
        <v>11650840</v>
      </c>
      <c r="F223" s="4">
        <v>0</v>
      </c>
      <c r="G223" s="4">
        <v>11650840</v>
      </c>
      <c r="H223">
        <v>4343</v>
      </c>
      <c r="I223" s="2">
        <v>44221</v>
      </c>
    </row>
    <row r="224" spans="4:9" x14ac:dyDescent="0.25">
      <c r="D224" t="s">
        <v>460</v>
      </c>
      <c r="E224" s="4">
        <v>3337467</v>
      </c>
      <c r="F224" s="4">
        <v>0</v>
      </c>
      <c r="G224" s="4">
        <v>3337467</v>
      </c>
      <c r="H224" s="4">
        <v>4342</v>
      </c>
      <c r="I224" s="2">
        <v>44220</v>
      </c>
    </row>
    <row r="225" spans="4:9" x14ac:dyDescent="0.25">
      <c r="D225" t="s">
        <v>461</v>
      </c>
      <c r="E225" s="4">
        <v>3225200</v>
      </c>
      <c r="F225" s="4">
        <v>0</v>
      </c>
      <c r="G225" s="4">
        <v>3225200</v>
      </c>
      <c r="H225">
        <v>4341</v>
      </c>
      <c r="I225" s="2">
        <v>44217</v>
      </c>
    </row>
    <row r="226" spans="4:9" x14ac:dyDescent="0.25">
      <c r="D226" t="s">
        <v>462</v>
      </c>
      <c r="E226" s="4">
        <v>6759871</v>
      </c>
      <c r="F226" s="4">
        <v>0</v>
      </c>
      <c r="G226" s="4">
        <v>6759871</v>
      </c>
      <c r="H226">
        <v>4340</v>
      </c>
      <c r="I226" s="2">
        <v>44216</v>
      </c>
    </row>
    <row r="227" spans="4:9" x14ac:dyDescent="0.25">
      <c r="D227" t="s">
        <v>463</v>
      </c>
      <c r="E227" s="4">
        <v>5561000</v>
      </c>
      <c r="F227" s="4">
        <v>0</v>
      </c>
      <c r="G227">
        <v>5561000</v>
      </c>
      <c r="H227">
        <v>4339</v>
      </c>
      <c r="I227" s="2">
        <v>44215</v>
      </c>
    </row>
    <row r="228" spans="4:9" x14ac:dyDescent="0.25">
      <c r="D228" t="s">
        <v>464</v>
      </c>
      <c r="E228" s="4">
        <v>7353733</v>
      </c>
      <c r="F228" s="4">
        <v>0</v>
      </c>
      <c r="G228" s="4">
        <v>5561000</v>
      </c>
      <c r="H228" s="4">
        <v>4338</v>
      </c>
      <c r="I228" s="2">
        <v>44214</v>
      </c>
    </row>
    <row r="229" spans="4:9" x14ac:dyDescent="0.25">
      <c r="D229" t="s">
        <v>465</v>
      </c>
      <c r="E229" s="4">
        <v>6750000</v>
      </c>
      <c r="F229" s="4">
        <v>0</v>
      </c>
      <c r="G229" s="4">
        <v>6750000</v>
      </c>
      <c r="H229">
        <v>4337</v>
      </c>
      <c r="I229" s="2">
        <v>44213</v>
      </c>
    </row>
    <row r="230" spans="4:9" x14ac:dyDescent="0.25">
      <c r="D230" t="s">
        <v>466</v>
      </c>
      <c r="E230" s="4">
        <v>16300000</v>
      </c>
      <c r="F230" s="4">
        <v>100000</v>
      </c>
      <c r="G230" s="4">
        <v>16200000</v>
      </c>
      <c r="H230">
        <v>4336</v>
      </c>
      <c r="I230" s="2">
        <v>44210</v>
      </c>
    </row>
    <row r="231" spans="4:9" x14ac:dyDescent="0.25">
      <c r="D231" s="7" t="s">
        <v>467</v>
      </c>
      <c r="E231" s="4">
        <v>3250000</v>
      </c>
      <c r="F231" s="4">
        <v>0</v>
      </c>
      <c r="G231" s="4">
        <v>3250000</v>
      </c>
      <c r="H231">
        <v>4335</v>
      </c>
      <c r="I231" s="2">
        <v>44209</v>
      </c>
    </row>
    <row r="232" spans="4:9" x14ac:dyDescent="0.25">
      <c r="D232" t="s">
        <v>468</v>
      </c>
      <c r="E232" s="4">
        <v>13696670</v>
      </c>
      <c r="F232" s="4">
        <v>100000</v>
      </c>
      <c r="G232" s="4">
        <v>13596670</v>
      </c>
      <c r="H232">
        <v>4334</v>
      </c>
      <c r="I232" s="2">
        <v>44208</v>
      </c>
    </row>
    <row r="233" spans="4:9" x14ac:dyDescent="0.25">
      <c r="D233" t="s">
        <v>469</v>
      </c>
      <c r="E233" s="4">
        <v>11625000</v>
      </c>
      <c r="F233" s="4">
        <v>0</v>
      </c>
      <c r="G233" s="4">
        <v>11625000</v>
      </c>
      <c r="H233">
        <v>4333</v>
      </c>
      <c r="I233" s="2">
        <v>44207</v>
      </c>
    </row>
    <row r="234" spans="4:9" x14ac:dyDescent="0.25">
      <c r="D234" t="s">
        <v>470</v>
      </c>
      <c r="E234" s="4">
        <v>15591780</v>
      </c>
      <c r="F234" s="4">
        <v>100000</v>
      </c>
      <c r="G234" s="4">
        <v>15491780</v>
      </c>
      <c r="H234">
        <v>4332</v>
      </c>
      <c r="I234" s="2">
        <v>44206</v>
      </c>
    </row>
    <row r="235" spans="4:9" x14ac:dyDescent="0.25">
      <c r="D235" t="s">
        <v>471</v>
      </c>
      <c r="E235" s="4">
        <v>23450000</v>
      </c>
      <c r="F235" s="4">
        <v>100000</v>
      </c>
      <c r="G235" s="4">
        <v>23350000</v>
      </c>
      <c r="H235">
        <v>4331</v>
      </c>
      <c r="I235" s="2">
        <v>44203</v>
      </c>
    </row>
    <row r="236" spans="4:9" x14ac:dyDescent="0.25">
      <c r="D236" t="s">
        <v>472</v>
      </c>
      <c r="E236" s="4">
        <v>12375000</v>
      </c>
      <c r="F236" s="4">
        <v>500000</v>
      </c>
      <c r="G236" s="4">
        <v>11875000</v>
      </c>
      <c r="H236">
        <v>4330</v>
      </c>
      <c r="I236" s="2">
        <v>44201</v>
      </c>
    </row>
    <row r="237" spans="4:9" x14ac:dyDescent="0.25">
      <c r="D237" t="s">
        <v>473</v>
      </c>
      <c r="E237" s="4">
        <v>8135000</v>
      </c>
      <c r="F237" s="4">
        <v>0</v>
      </c>
      <c r="G237" s="4">
        <v>8135000</v>
      </c>
      <c r="H237" s="4">
        <v>4329</v>
      </c>
      <c r="I237" s="2">
        <v>44200</v>
      </c>
    </row>
    <row r="239" spans="4:9" x14ac:dyDescent="0.25">
      <c r="D239" t="s">
        <v>1220</v>
      </c>
      <c r="E239" s="4">
        <f>SUM(E7:E237)</f>
        <v>37251396498</v>
      </c>
      <c r="F239" s="4">
        <f t="shared" ref="F239:G239" si="0">SUM(F7:F237)</f>
        <v>6662260000</v>
      </c>
      <c r="G239" s="4">
        <f t="shared" si="0"/>
        <v>30587343765</v>
      </c>
    </row>
  </sheetData>
  <hyperlinks>
    <hyperlink ref="D15" r:id="rId1"/>
    <hyperlink ref="D21" r:id="rId2"/>
    <hyperlink ref="D24" r:id="rId3"/>
    <hyperlink ref="D39" r:id="rId4"/>
    <hyperlink ref="D41" r:id="rId5"/>
    <hyperlink ref="D52" r:id="rId6"/>
    <hyperlink ref="D61" r:id="rId7"/>
    <hyperlink ref="D68" r:id="rId8"/>
    <hyperlink ref="D70" r:id="rId9"/>
    <hyperlink ref="D72" r:id="rId10"/>
    <hyperlink ref="D95" r:id="rId11"/>
    <hyperlink ref="D100" r:id="rId12"/>
    <hyperlink ref="D107" r:id="rId13"/>
    <hyperlink ref="D117" r:id="rId14"/>
    <hyperlink ref="D123" r:id="rId15"/>
    <hyperlink ref="D130" r:id="rId16"/>
    <hyperlink ref="D140" r:id="rId17"/>
    <hyperlink ref="D145" r:id="rId18"/>
    <hyperlink ref="D154" r:id="rId19"/>
    <hyperlink ref="D156" r:id="rId20"/>
    <hyperlink ref="D172" r:id="rId21"/>
    <hyperlink ref="D184" r:id="rId22"/>
    <hyperlink ref="D196" r:id="rId23"/>
    <hyperlink ref="D207" r:id="rId24"/>
    <hyperlink ref="D217" r:id="rId25"/>
    <hyperlink ref="D231" r:id="rId26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25"/>
  <sheetViews>
    <sheetView workbookViewId="0">
      <selection activeCell="D4" sqref="D4:I4"/>
    </sheetView>
  </sheetViews>
  <sheetFormatPr defaultRowHeight="15" x14ac:dyDescent="0.25"/>
  <cols>
    <col min="5" max="5" width="16.42578125" customWidth="1"/>
    <col min="6" max="6" width="19.5703125" customWidth="1"/>
    <col min="7" max="7" width="28.42578125" customWidth="1"/>
    <col min="8" max="8" width="8.28515625" bestFit="1" customWidth="1"/>
    <col min="9" max="9" width="10.7109375" bestFit="1" customWidth="1"/>
  </cols>
  <sheetData>
    <row r="3" spans="4:9" ht="15.75" thickBot="1" x14ac:dyDescent="0.3"/>
    <row r="4" spans="4:9" ht="15.75" x14ac:dyDescent="0.25">
      <c r="D4" s="17" t="s">
        <v>1228</v>
      </c>
      <c r="E4" s="29" t="s">
        <v>1224</v>
      </c>
      <c r="F4" s="30" t="s">
        <v>1223</v>
      </c>
      <c r="G4" s="30" t="s">
        <v>1225</v>
      </c>
      <c r="H4" s="18" t="s">
        <v>1227</v>
      </c>
      <c r="I4" s="18" t="s">
        <v>1226</v>
      </c>
    </row>
    <row r="5" spans="4:9" x14ac:dyDescent="0.25">
      <c r="D5" t="s">
        <v>244</v>
      </c>
      <c r="E5" s="4">
        <v>179485920</v>
      </c>
      <c r="F5" s="4">
        <v>23410000</v>
      </c>
      <c r="G5" s="4">
        <v>156075920</v>
      </c>
      <c r="H5">
        <v>4558</v>
      </c>
      <c r="I5" s="2">
        <v>44560</v>
      </c>
    </row>
    <row r="6" spans="4:9" x14ac:dyDescent="0.25">
      <c r="D6" t="s">
        <v>245</v>
      </c>
      <c r="E6" s="4">
        <v>198355886</v>
      </c>
      <c r="F6" s="4">
        <v>63810000</v>
      </c>
      <c r="G6" s="4">
        <v>134545886</v>
      </c>
      <c r="H6">
        <v>4557</v>
      </c>
      <c r="I6" s="2">
        <v>44559</v>
      </c>
    </row>
    <row r="7" spans="4:9" x14ac:dyDescent="0.25">
      <c r="D7" t="s">
        <v>246</v>
      </c>
      <c r="E7" s="4">
        <v>202629408</v>
      </c>
      <c r="F7" s="4">
        <v>47940000</v>
      </c>
      <c r="G7" s="4">
        <v>154689408</v>
      </c>
      <c r="H7">
        <v>4556</v>
      </c>
      <c r="I7" s="2">
        <v>44558</v>
      </c>
    </row>
    <row r="8" spans="4:9" x14ac:dyDescent="0.25">
      <c r="D8" t="s">
        <v>247</v>
      </c>
      <c r="E8" s="4">
        <v>213071890</v>
      </c>
      <c r="F8" s="4">
        <v>50740000</v>
      </c>
      <c r="G8" s="4">
        <v>162331890</v>
      </c>
      <c r="H8">
        <v>4555</v>
      </c>
      <c r="I8" s="2">
        <v>44557</v>
      </c>
    </row>
    <row r="9" spans="4:9" x14ac:dyDescent="0.25">
      <c r="D9" t="s">
        <v>248</v>
      </c>
      <c r="E9" s="4">
        <v>194390287</v>
      </c>
      <c r="F9" s="4">
        <v>25590000</v>
      </c>
      <c r="G9" s="4">
        <v>168800287</v>
      </c>
      <c r="H9">
        <v>4554</v>
      </c>
      <c r="I9" s="2">
        <v>44553</v>
      </c>
    </row>
    <row r="10" spans="4:9" x14ac:dyDescent="0.25">
      <c r="D10" t="s">
        <v>249</v>
      </c>
      <c r="E10" s="4">
        <v>207728000</v>
      </c>
      <c r="F10" s="4">
        <v>61710000</v>
      </c>
      <c r="G10" s="4">
        <v>146018000</v>
      </c>
      <c r="H10">
        <v>4553</v>
      </c>
      <c r="I10" s="2">
        <v>44552</v>
      </c>
    </row>
    <row r="11" spans="4:9" x14ac:dyDescent="0.25">
      <c r="D11" t="s">
        <v>250</v>
      </c>
      <c r="E11" s="4">
        <v>195339350</v>
      </c>
      <c r="F11" s="4">
        <v>48310000</v>
      </c>
      <c r="G11" s="4">
        <v>147029350</v>
      </c>
      <c r="H11">
        <v>4552</v>
      </c>
      <c r="I11" s="2">
        <v>44551</v>
      </c>
    </row>
    <row r="12" spans="4:9" x14ac:dyDescent="0.25">
      <c r="D12" t="s">
        <v>251</v>
      </c>
      <c r="E12" s="4">
        <v>198028107</v>
      </c>
      <c r="F12" s="4">
        <v>48110000</v>
      </c>
      <c r="G12" s="4">
        <v>149918107</v>
      </c>
      <c r="H12">
        <v>4551</v>
      </c>
      <c r="I12" s="2">
        <v>44550</v>
      </c>
    </row>
    <row r="13" spans="4:9" x14ac:dyDescent="0.25">
      <c r="D13" s="7" t="s">
        <v>252</v>
      </c>
      <c r="E13" s="4">
        <v>195794310</v>
      </c>
      <c r="F13" s="4">
        <v>33350000</v>
      </c>
      <c r="G13" s="4">
        <v>162444310</v>
      </c>
      <c r="H13">
        <v>4550</v>
      </c>
      <c r="I13" s="2">
        <v>44549</v>
      </c>
    </row>
    <row r="14" spans="4:9" x14ac:dyDescent="0.25">
      <c r="D14" t="s">
        <v>253</v>
      </c>
      <c r="E14" s="4">
        <v>201729766</v>
      </c>
      <c r="F14" s="4">
        <v>27830000</v>
      </c>
      <c r="G14" s="4">
        <v>173899766</v>
      </c>
      <c r="H14">
        <v>4549</v>
      </c>
      <c r="I14" s="2">
        <v>44546</v>
      </c>
    </row>
    <row r="15" spans="4:9" x14ac:dyDescent="0.25">
      <c r="D15" t="s">
        <v>254</v>
      </c>
      <c r="E15" s="4">
        <v>205086190</v>
      </c>
      <c r="F15" s="4">
        <v>60760000</v>
      </c>
      <c r="G15" s="4">
        <v>144326190</v>
      </c>
      <c r="H15">
        <v>4548</v>
      </c>
      <c r="I15" s="2">
        <v>44545</v>
      </c>
    </row>
    <row r="16" spans="4:9" x14ac:dyDescent="0.25">
      <c r="D16" t="s">
        <v>255</v>
      </c>
      <c r="E16" s="4">
        <v>206192744</v>
      </c>
      <c r="F16" s="4">
        <v>47310000</v>
      </c>
      <c r="G16" s="4">
        <v>158882744</v>
      </c>
      <c r="H16">
        <v>4547</v>
      </c>
      <c r="I16" s="2">
        <v>44544</v>
      </c>
    </row>
    <row r="17" spans="4:9" x14ac:dyDescent="0.25">
      <c r="D17" t="s">
        <v>256</v>
      </c>
      <c r="E17" s="4">
        <v>195284750</v>
      </c>
      <c r="F17" s="4">
        <v>45690000</v>
      </c>
      <c r="G17" s="4">
        <v>149594750</v>
      </c>
      <c r="H17">
        <v>4546</v>
      </c>
      <c r="I17" s="2">
        <v>44543</v>
      </c>
    </row>
    <row r="18" spans="4:9" x14ac:dyDescent="0.25">
      <c r="D18" t="s">
        <v>257</v>
      </c>
      <c r="E18" s="4">
        <v>194658000</v>
      </c>
      <c r="F18" s="4">
        <v>35420000</v>
      </c>
      <c r="G18" s="4">
        <v>159238000</v>
      </c>
      <c r="H18">
        <v>4545</v>
      </c>
      <c r="I18" s="2">
        <v>44542</v>
      </c>
    </row>
    <row r="19" spans="4:9" x14ac:dyDescent="0.25">
      <c r="D19" s="7" t="s">
        <v>258</v>
      </c>
      <c r="E19" s="4">
        <v>163501100</v>
      </c>
      <c r="F19" s="4">
        <v>24030000</v>
      </c>
      <c r="G19" s="4">
        <v>139471100</v>
      </c>
      <c r="H19">
        <v>4544</v>
      </c>
      <c r="I19" s="2">
        <v>44539</v>
      </c>
    </row>
    <row r="20" spans="4:9" x14ac:dyDescent="0.25">
      <c r="D20" t="s">
        <v>259</v>
      </c>
      <c r="E20" s="4">
        <v>200970000</v>
      </c>
      <c r="F20" s="4">
        <v>68220000</v>
      </c>
      <c r="G20" s="4">
        <v>132750000</v>
      </c>
      <c r="H20">
        <v>4543</v>
      </c>
      <c r="I20" s="2">
        <v>44538</v>
      </c>
    </row>
    <row r="21" spans="4:9" x14ac:dyDescent="0.25">
      <c r="D21" t="s">
        <v>260</v>
      </c>
      <c r="E21" s="4">
        <v>202324503</v>
      </c>
      <c r="F21" s="4">
        <v>45450000</v>
      </c>
      <c r="G21" s="4">
        <v>156874503</v>
      </c>
      <c r="H21">
        <v>4542</v>
      </c>
      <c r="I21" s="2">
        <v>44537</v>
      </c>
    </row>
    <row r="22" spans="4:9" x14ac:dyDescent="0.25">
      <c r="D22" s="7" t="s">
        <v>261</v>
      </c>
      <c r="E22" s="4">
        <v>188394282</v>
      </c>
      <c r="F22" s="4">
        <v>44460000</v>
      </c>
      <c r="G22" s="4">
        <v>143934282</v>
      </c>
      <c r="H22">
        <v>4541</v>
      </c>
      <c r="I22" s="2">
        <v>44536</v>
      </c>
    </row>
    <row r="23" spans="4:9" x14ac:dyDescent="0.25">
      <c r="D23" t="s">
        <v>262</v>
      </c>
      <c r="E23" s="4">
        <v>180617354</v>
      </c>
      <c r="F23" s="4">
        <v>32930000</v>
      </c>
      <c r="G23" s="4">
        <v>147687354</v>
      </c>
      <c r="H23">
        <v>4540</v>
      </c>
      <c r="I23" s="2">
        <v>44535</v>
      </c>
    </row>
    <row r="24" spans="4:9" x14ac:dyDescent="0.25">
      <c r="D24" t="s">
        <v>263</v>
      </c>
      <c r="E24" s="4">
        <v>188163471</v>
      </c>
      <c r="F24" s="4">
        <v>24220000</v>
      </c>
      <c r="G24" s="4">
        <v>163943471</v>
      </c>
      <c r="H24">
        <v>4539</v>
      </c>
      <c r="I24" s="2">
        <v>44532</v>
      </c>
    </row>
    <row r="25" spans="4:9" x14ac:dyDescent="0.25">
      <c r="D25" t="s">
        <v>264</v>
      </c>
      <c r="E25" s="4">
        <v>202352015</v>
      </c>
      <c r="F25" s="4">
        <v>64900000</v>
      </c>
      <c r="G25" s="4">
        <v>137452015</v>
      </c>
      <c r="H25">
        <v>4538</v>
      </c>
      <c r="I25" s="2">
        <v>44531</v>
      </c>
    </row>
  </sheetData>
  <hyperlinks>
    <hyperlink ref="D13" r:id="rId1"/>
    <hyperlink ref="D19" r:id="rId2"/>
    <hyperlink ref="D22" r:id="rId3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26"/>
  <sheetViews>
    <sheetView workbookViewId="0">
      <selection activeCell="D4" sqref="D4:I4"/>
    </sheetView>
  </sheetViews>
  <sheetFormatPr defaultRowHeight="15" x14ac:dyDescent="0.25"/>
  <cols>
    <col min="5" max="5" width="11.140625" bestFit="1" customWidth="1"/>
    <col min="6" max="6" width="10.140625" bestFit="1" customWidth="1"/>
    <col min="7" max="8" width="11.140625" bestFit="1" customWidth="1"/>
    <col min="9" max="9" width="10.7109375" bestFit="1" customWidth="1"/>
  </cols>
  <sheetData>
    <row r="3" spans="4:9" ht="15.75" thickBot="1" x14ac:dyDescent="0.3"/>
    <row r="4" spans="4:9" ht="15.75" x14ac:dyDescent="0.25">
      <c r="D4" s="17" t="s">
        <v>1228</v>
      </c>
      <c r="E4" s="29" t="s">
        <v>1224</v>
      </c>
      <c r="F4" s="30" t="s">
        <v>1223</v>
      </c>
      <c r="G4" s="30" t="s">
        <v>1225</v>
      </c>
      <c r="H4" s="18" t="s">
        <v>1227</v>
      </c>
      <c r="I4" s="18" t="s">
        <v>1226</v>
      </c>
    </row>
    <row r="5" spans="4:9" x14ac:dyDescent="0.25">
      <c r="D5" t="s">
        <v>265</v>
      </c>
      <c r="E5" s="4">
        <v>196872406</v>
      </c>
      <c r="F5" s="4">
        <v>48210000</v>
      </c>
      <c r="G5" s="4">
        <v>148662406</v>
      </c>
      <c r="H5">
        <v>4537</v>
      </c>
      <c r="I5" s="2">
        <v>44530</v>
      </c>
    </row>
    <row r="6" spans="4:9" x14ac:dyDescent="0.25">
      <c r="D6" t="s">
        <v>266</v>
      </c>
      <c r="E6" s="4">
        <v>181704500</v>
      </c>
      <c r="F6" s="4">
        <v>42270000</v>
      </c>
      <c r="G6" s="4">
        <v>139434500</v>
      </c>
      <c r="H6">
        <v>4536</v>
      </c>
      <c r="I6" s="2">
        <v>44529</v>
      </c>
    </row>
    <row r="7" spans="4:9" x14ac:dyDescent="0.25">
      <c r="D7" t="s">
        <v>267</v>
      </c>
      <c r="E7" s="4">
        <v>193897790</v>
      </c>
      <c r="F7" s="4">
        <v>33440000</v>
      </c>
      <c r="G7" s="4">
        <v>160457790</v>
      </c>
      <c r="H7">
        <v>4535</v>
      </c>
      <c r="I7" s="2">
        <v>44528</v>
      </c>
    </row>
    <row r="8" spans="4:9" x14ac:dyDescent="0.25">
      <c r="D8" t="s">
        <v>268</v>
      </c>
      <c r="E8" s="4">
        <v>193341357</v>
      </c>
      <c r="F8" s="4">
        <v>27310000</v>
      </c>
      <c r="G8" s="4">
        <v>166031357</v>
      </c>
      <c r="H8">
        <v>4534</v>
      </c>
      <c r="I8" s="2">
        <v>44525</v>
      </c>
    </row>
    <row r="9" spans="4:9" x14ac:dyDescent="0.25">
      <c r="D9" t="s">
        <v>269</v>
      </c>
      <c r="E9" s="4">
        <v>204730417</v>
      </c>
      <c r="F9" s="4">
        <v>60890000</v>
      </c>
      <c r="G9" s="4">
        <v>143840417</v>
      </c>
      <c r="H9">
        <v>4533</v>
      </c>
      <c r="I9" s="2">
        <v>44524</v>
      </c>
    </row>
    <row r="10" spans="4:9" x14ac:dyDescent="0.25">
      <c r="D10" t="s">
        <v>270</v>
      </c>
      <c r="E10" s="4">
        <v>198496050</v>
      </c>
      <c r="F10" s="4">
        <v>49500000</v>
      </c>
      <c r="G10" s="4">
        <v>148996050</v>
      </c>
      <c r="H10">
        <v>4532</v>
      </c>
      <c r="I10" s="2">
        <v>44523</v>
      </c>
    </row>
    <row r="11" spans="4:9" x14ac:dyDescent="0.25">
      <c r="D11" t="s">
        <v>271</v>
      </c>
      <c r="E11" s="4">
        <v>197357573</v>
      </c>
      <c r="F11" s="4">
        <v>41000000</v>
      </c>
      <c r="G11" s="4">
        <v>156357573</v>
      </c>
      <c r="H11">
        <v>4531</v>
      </c>
      <c r="I11" s="2">
        <v>44522</v>
      </c>
    </row>
    <row r="12" spans="4:9" x14ac:dyDescent="0.25">
      <c r="D12" t="s">
        <v>272</v>
      </c>
      <c r="E12" s="4">
        <v>192496931</v>
      </c>
      <c r="F12" s="4">
        <v>33650000</v>
      </c>
      <c r="G12" s="4">
        <v>158846931</v>
      </c>
      <c r="H12">
        <v>4530</v>
      </c>
      <c r="I12" s="2">
        <v>44521</v>
      </c>
    </row>
    <row r="13" spans="4:9" x14ac:dyDescent="0.25">
      <c r="D13" t="s">
        <v>273</v>
      </c>
      <c r="E13" s="4">
        <v>192482446</v>
      </c>
      <c r="F13" s="4">
        <v>27840000</v>
      </c>
      <c r="G13" s="4">
        <v>164642446</v>
      </c>
      <c r="H13">
        <v>4529</v>
      </c>
      <c r="I13" s="2">
        <v>44518</v>
      </c>
    </row>
    <row r="14" spans="4:9" x14ac:dyDescent="0.25">
      <c r="D14" t="s">
        <v>274</v>
      </c>
      <c r="E14" s="4">
        <v>200535642</v>
      </c>
      <c r="F14" s="4">
        <v>62310000</v>
      </c>
      <c r="G14" s="4">
        <v>138225642</v>
      </c>
      <c r="H14">
        <v>4528</v>
      </c>
      <c r="I14" s="2">
        <v>44517</v>
      </c>
    </row>
    <row r="15" spans="4:9" x14ac:dyDescent="0.25">
      <c r="D15" t="s">
        <v>275</v>
      </c>
      <c r="E15" s="4">
        <v>198118543</v>
      </c>
      <c r="F15" s="4">
        <v>45650000</v>
      </c>
      <c r="G15" s="4">
        <v>152468543</v>
      </c>
      <c r="H15">
        <v>4527</v>
      </c>
      <c r="I15" s="2">
        <v>44516</v>
      </c>
    </row>
    <row r="16" spans="4:9" x14ac:dyDescent="0.25">
      <c r="D16" s="7" t="s">
        <v>276</v>
      </c>
      <c r="E16" s="4">
        <v>180972316</v>
      </c>
      <c r="F16" s="4">
        <v>44650000</v>
      </c>
      <c r="G16" s="4">
        <v>136322316</v>
      </c>
      <c r="H16">
        <v>4526</v>
      </c>
      <c r="I16" s="2">
        <v>44515</v>
      </c>
    </row>
    <row r="17" spans="4:9" x14ac:dyDescent="0.25">
      <c r="D17" t="s">
        <v>277</v>
      </c>
      <c r="E17" s="4">
        <v>182458226</v>
      </c>
      <c r="F17" s="4">
        <v>32060000</v>
      </c>
      <c r="G17" s="4">
        <v>150398226</v>
      </c>
      <c r="H17">
        <v>4525</v>
      </c>
      <c r="I17" s="2">
        <v>44514</v>
      </c>
    </row>
    <row r="18" spans="4:9" x14ac:dyDescent="0.25">
      <c r="D18" s="7" t="s">
        <v>278</v>
      </c>
      <c r="E18" s="4">
        <v>167298749</v>
      </c>
      <c r="F18" s="4">
        <v>27700000</v>
      </c>
      <c r="G18" s="4">
        <v>139598749</v>
      </c>
      <c r="H18">
        <v>4524</v>
      </c>
      <c r="I18" s="2">
        <v>44511</v>
      </c>
    </row>
    <row r="19" spans="4:9" x14ac:dyDescent="0.25">
      <c r="D19" t="s">
        <v>279</v>
      </c>
      <c r="E19" s="4">
        <v>189025990</v>
      </c>
      <c r="F19" s="4">
        <v>62550000</v>
      </c>
      <c r="G19" s="4">
        <v>126475990</v>
      </c>
      <c r="H19">
        <v>4523</v>
      </c>
      <c r="I19" s="2">
        <v>44510</v>
      </c>
    </row>
    <row r="20" spans="4:9" x14ac:dyDescent="0.25">
      <c r="D20" t="s">
        <v>280</v>
      </c>
      <c r="E20" s="4">
        <v>181912019</v>
      </c>
      <c r="F20" s="4">
        <v>46070000</v>
      </c>
      <c r="G20" s="4">
        <v>135842019</v>
      </c>
      <c r="H20">
        <v>4522</v>
      </c>
      <c r="I20" s="2">
        <v>44509</v>
      </c>
    </row>
    <row r="21" spans="4:9" x14ac:dyDescent="0.25">
      <c r="D21" t="s">
        <v>281</v>
      </c>
      <c r="E21" s="4">
        <v>172846275</v>
      </c>
      <c r="F21" s="4">
        <v>44030000</v>
      </c>
      <c r="G21" s="4">
        <v>128816275</v>
      </c>
      <c r="H21">
        <v>4521</v>
      </c>
      <c r="I21" s="2">
        <v>44508</v>
      </c>
    </row>
    <row r="22" spans="4:9" x14ac:dyDescent="0.25">
      <c r="D22" t="s">
        <v>282</v>
      </c>
      <c r="E22" s="4">
        <v>163755524</v>
      </c>
      <c r="F22" s="4">
        <v>30980000</v>
      </c>
      <c r="G22" s="4">
        <v>132775524</v>
      </c>
      <c r="H22">
        <v>4520</v>
      </c>
      <c r="I22" s="2">
        <v>44507</v>
      </c>
    </row>
    <row r="23" spans="4:9" x14ac:dyDescent="0.25">
      <c r="D23" t="s">
        <v>283</v>
      </c>
      <c r="E23" s="4">
        <v>151361699</v>
      </c>
      <c r="F23">
        <v>27960000</v>
      </c>
      <c r="G23" s="4">
        <v>123401699</v>
      </c>
      <c r="H23">
        <v>4519</v>
      </c>
      <c r="I23" s="2">
        <v>44504</v>
      </c>
    </row>
    <row r="24" spans="4:9" x14ac:dyDescent="0.25">
      <c r="D24" t="s">
        <v>284</v>
      </c>
      <c r="E24" s="4">
        <v>176760400</v>
      </c>
      <c r="F24" s="4">
        <v>60460000</v>
      </c>
      <c r="G24" s="4">
        <v>116300400</v>
      </c>
      <c r="H24">
        <v>4518</v>
      </c>
      <c r="I24" s="2">
        <v>44503</v>
      </c>
    </row>
    <row r="25" spans="4:9" x14ac:dyDescent="0.25">
      <c r="D25" t="s">
        <v>285</v>
      </c>
      <c r="E25" s="4">
        <v>170879478</v>
      </c>
      <c r="F25" s="4">
        <v>51460000</v>
      </c>
      <c r="G25" s="4">
        <v>119419478</v>
      </c>
      <c r="H25">
        <v>4517</v>
      </c>
      <c r="I25" s="2">
        <v>44502</v>
      </c>
    </row>
    <row r="26" spans="4:9" x14ac:dyDescent="0.25">
      <c r="D26" t="s">
        <v>286</v>
      </c>
      <c r="E26" s="4">
        <v>159275516</v>
      </c>
      <c r="F26" s="4">
        <v>36830000</v>
      </c>
      <c r="G26" s="4">
        <v>122445516</v>
      </c>
      <c r="H26">
        <v>4516</v>
      </c>
      <c r="I26" s="2">
        <v>44501</v>
      </c>
    </row>
  </sheetData>
  <hyperlinks>
    <hyperlink ref="D16" r:id="rId1"/>
    <hyperlink ref="D18" r:id="rId2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22"/>
  <sheetViews>
    <sheetView workbookViewId="0">
      <selection activeCell="D4" sqref="D4:I4"/>
    </sheetView>
  </sheetViews>
  <sheetFormatPr defaultRowHeight="15" x14ac:dyDescent="0.25"/>
  <cols>
    <col min="5" max="5" width="11.140625" bestFit="1" customWidth="1"/>
    <col min="6" max="6" width="10.140625" bestFit="1" customWidth="1"/>
    <col min="7" max="7" width="11.140625" bestFit="1" customWidth="1"/>
    <col min="9" max="9" width="10.7109375" bestFit="1" customWidth="1"/>
  </cols>
  <sheetData>
    <row r="3" spans="4:9" ht="15.75" thickBot="1" x14ac:dyDescent="0.3"/>
    <row r="4" spans="4:9" ht="15.75" x14ac:dyDescent="0.25">
      <c r="D4" s="17" t="s">
        <v>1228</v>
      </c>
      <c r="E4" s="29" t="s">
        <v>1224</v>
      </c>
      <c r="F4" s="30" t="s">
        <v>1223</v>
      </c>
      <c r="G4" s="30" t="s">
        <v>1225</v>
      </c>
      <c r="H4" s="18" t="s">
        <v>1227</v>
      </c>
      <c r="I4" s="18" t="s">
        <v>1226</v>
      </c>
    </row>
    <row r="5" spans="4:9" x14ac:dyDescent="0.25">
      <c r="D5" t="s">
        <v>287</v>
      </c>
      <c r="E5" s="4">
        <v>170171263</v>
      </c>
      <c r="F5" s="4">
        <v>31240000</v>
      </c>
      <c r="G5" s="4">
        <v>138931263</v>
      </c>
      <c r="H5">
        <v>4515</v>
      </c>
      <c r="I5" s="2">
        <v>44500</v>
      </c>
    </row>
    <row r="6" spans="4:9" x14ac:dyDescent="0.25">
      <c r="D6" t="s">
        <v>288</v>
      </c>
      <c r="E6" s="4">
        <v>184601540</v>
      </c>
      <c r="F6" s="4">
        <v>50170000</v>
      </c>
      <c r="G6" s="4">
        <v>134431540</v>
      </c>
      <c r="H6">
        <v>4514</v>
      </c>
      <c r="I6" s="2">
        <v>44497</v>
      </c>
    </row>
    <row r="7" spans="4:9" x14ac:dyDescent="0.25">
      <c r="D7" s="7" t="s">
        <v>289</v>
      </c>
      <c r="E7" s="4">
        <v>176871620</v>
      </c>
      <c r="F7" s="4">
        <v>63060000</v>
      </c>
      <c r="G7" s="4">
        <v>113811620</v>
      </c>
      <c r="H7">
        <v>4513</v>
      </c>
      <c r="I7" s="2">
        <v>44496</v>
      </c>
    </row>
    <row r="8" spans="4:9" x14ac:dyDescent="0.25">
      <c r="D8" t="s">
        <v>290</v>
      </c>
      <c r="E8" s="4">
        <v>183513572</v>
      </c>
      <c r="F8" s="4">
        <v>49080000</v>
      </c>
      <c r="G8" s="4">
        <v>134433572</v>
      </c>
      <c r="H8">
        <v>4512</v>
      </c>
      <c r="I8" s="2">
        <v>44495</v>
      </c>
    </row>
    <row r="9" spans="4:9" x14ac:dyDescent="0.25">
      <c r="D9" t="s">
        <v>291</v>
      </c>
      <c r="E9" s="4">
        <v>103313044</v>
      </c>
      <c r="F9" s="4">
        <v>6290000</v>
      </c>
      <c r="G9" s="4">
        <v>97023044</v>
      </c>
      <c r="H9">
        <v>4511</v>
      </c>
      <c r="I9" s="2">
        <v>44494</v>
      </c>
    </row>
    <row r="10" spans="4:9" x14ac:dyDescent="0.25">
      <c r="D10" t="s">
        <v>292</v>
      </c>
      <c r="E10" s="4">
        <v>150823703</v>
      </c>
      <c r="F10" s="4">
        <v>28810000</v>
      </c>
      <c r="G10" s="4">
        <v>122013703</v>
      </c>
      <c r="H10">
        <v>4510</v>
      </c>
      <c r="I10" s="2">
        <v>44493</v>
      </c>
    </row>
    <row r="11" spans="4:9" x14ac:dyDescent="0.25">
      <c r="D11" t="s">
        <v>293</v>
      </c>
      <c r="E11" s="4">
        <v>155872791</v>
      </c>
      <c r="F11" s="4">
        <v>49530000</v>
      </c>
      <c r="G11" s="4">
        <v>106342791</v>
      </c>
      <c r="H11">
        <v>4509</v>
      </c>
      <c r="I11" s="2">
        <v>44490</v>
      </c>
    </row>
    <row r="12" spans="4:9" x14ac:dyDescent="0.25">
      <c r="D12" t="s">
        <v>294</v>
      </c>
      <c r="E12" s="4">
        <v>174305405</v>
      </c>
      <c r="F12" s="4">
        <v>84980000</v>
      </c>
      <c r="G12" s="4">
        <v>89325405</v>
      </c>
      <c r="H12">
        <v>4508</v>
      </c>
      <c r="I12" s="2">
        <v>44489</v>
      </c>
    </row>
    <row r="13" spans="4:9" x14ac:dyDescent="0.25">
      <c r="D13" t="s">
        <v>295</v>
      </c>
      <c r="E13" s="4">
        <v>137841898</v>
      </c>
      <c r="F13" s="4">
        <v>63390000</v>
      </c>
      <c r="G13" s="4">
        <v>74451898</v>
      </c>
      <c r="H13">
        <v>4507</v>
      </c>
      <c r="I13" s="2">
        <v>44488</v>
      </c>
    </row>
    <row r="14" spans="4:9" x14ac:dyDescent="0.25">
      <c r="D14" t="s">
        <v>296</v>
      </c>
      <c r="E14" s="4">
        <v>52070000</v>
      </c>
      <c r="F14" s="4">
        <v>1070000</v>
      </c>
      <c r="G14" s="4">
        <v>51000000</v>
      </c>
      <c r="H14">
        <v>4506</v>
      </c>
      <c r="I14" s="2">
        <v>44486</v>
      </c>
    </row>
    <row r="15" spans="4:9" x14ac:dyDescent="0.25">
      <c r="D15" t="s">
        <v>297</v>
      </c>
      <c r="E15" s="4">
        <v>206537785</v>
      </c>
      <c r="F15" s="4">
        <v>40660000</v>
      </c>
      <c r="G15" s="4">
        <v>165877785</v>
      </c>
      <c r="H15">
        <v>4505</v>
      </c>
      <c r="I15" s="2">
        <v>44483</v>
      </c>
    </row>
    <row r="16" spans="4:9" x14ac:dyDescent="0.25">
      <c r="D16" s="7" t="s">
        <v>298</v>
      </c>
      <c r="E16" s="4">
        <v>214422600</v>
      </c>
      <c r="F16" s="4">
        <v>58220000</v>
      </c>
      <c r="G16" s="4">
        <v>156202600</v>
      </c>
      <c r="H16">
        <v>4504</v>
      </c>
      <c r="I16" s="2">
        <v>44482</v>
      </c>
    </row>
    <row r="17" spans="4:9" x14ac:dyDescent="0.25">
      <c r="D17" t="s">
        <v>299</v>
      </c>
      <c r="E17" s="4">
        <v>256317371</v>
      </c>
      <c r="F17" s="4">
        <v>95500000</v>
      </c>
      <c r="G17" s="4">
        <v>160817371</v>
      </c>
      <c r="H17">
        <v>4503</v>
      </c>
      <c r="I17" s="2">
        <v>44481</v>
      </c>
    </row>
    <row r="18" spans="4:9" x14ac:dyDescent="0.25">
      <c r="D18" t="s">
        <v>300</v>
      </c>
      <c r="E18" s="4">
        <v>187495000</v>
      </c>
      <c r="F18" s="4">
        <v>16120000</v>
      </c>
      <c r="G18" s="4">
        <v>171375000</v>
      </c>
      <c r="H18">
        <v>4502</v>
      </c>
      <c r="I18" s="2">
        <v>44480</v>
      </c>
    </row>
    <row r="19" spans="4:9" x14ac:dyDescent="0.25">
      <c r="D19" t="s">
        <v>301</v>
      </c>
      <c r="E19" s="4">
        <v>212700300</v>
      </c>
      <c r="F19" s="4">
        <v>48520000</v>
      </c>
      <c r="G19" s="4">
        <v>164180300</v>
      </c>
      <c r="H19">
        <v>4501</v>
      </c>
      <c r="I19" s="2">
        <v>44476</v>
      </c>
    </row>
    <row r="20" spans="4:9" x14ac:dyDescent="0.25">
      <c r="D20" t="s">
        <v>302</v>
      </c>
      <c r="E20" s="4">
        <v>208818800</v>
      </c>
      <c r="F20" s="4">
        <v>44520000</v>
      </c>
      <c r="G20" s="4">
        <v>164298800</v>
      </c>
      <c r="H20">
        <v>4500</v>
      </c>
      <c r="I20" s="2">
        <v>44475</v>
      </c>
    </row>
    <row r="21" spans="4:9" x14ac:dyDescent="0.25">
      <c r="D21" t="s">
        <v>303</v>
      </c>
      <c r="E21" s="4">
        <v>158734000</v>
      </c>
      <c r="F21" s="4">
        <v>7120000</v>
      </c>
      <c r="G21" s="4">
        <v>151614000</v>
      </c>
      <c r="H21">
        <v>4499</v>
      </c>
      <c r="I21" s="2">
        <v>44474</v>
      </c>
    </row>
    <row r="22" spans="4:9" x14ac:dyDescent="0.25">
      <c r="D22" t="s">
        <v>304</v>
      </c>
      <c r="E22" s="4">
        <v>212636044</v>
      </c>
      <c r="F22" s="4">
        <v>53290000</v>
      </c>
      <c r="G22" s="4">
        <v>159346044</v>
      </c>
      <c r="H22">
        <v>4498</v>
      </c>
      <c r="I22" s="2">
        <v>44473</v>
      </c>
    </row>
  </sheetData>
  <hyperlinks>
    <hyperlink ref="D7" r:id="rId1"/>
    <hyperlink ref="D16" r:id="rId2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5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9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s="7" t="s">
        <v>305</v>
      </c>
      <c r="D5" s="4">
        <v>204218319</v>
      </c>
      <c r="E5" s="4">
        <v>32400000</v>
      </c>
      <c r="F5" s="4">
        <v>171818319</v>
      </c>
      <c r="G5">
        <v>4497</v>
      </c>
      <c r="H5" s="2">
        <v>44469</v>
      </c>
    </row>
    <row r="6" spans="3:8" x14ac:dyDescent="0.25">
      <c r="C6" t="s">
        <v>306</v>
      </c>
      <c r="D6" s="4">
        <v>219476461</v>
      </c>
      <c r="E6" s="4">
        <v>52580000</v>
      </c>
      <c r="F6" s="4">
        <v>166896461</v>
      </c>
      <c r="G6">
        <v>4496</v>
      </c>
      <c r="H6" s="2">
        <v>44468</v>
      </c>
    </row>
    <row r="7" spans="3:8" x14ac:dyDescent="0.25">
      <c r="C7" s="7" t="s">
        <v>307</v>
      </c>
      <c r="D7" s="4">
        <v>209196064</v>
      </c>
      <c r="E7" s="4">
        <v>58770000</v>
      </c>
      <c r="F7" s="4">
        <v>150426064</v>
      </c>
      <c r="G7">
        <v>4495</v>
      </c>
      <c r="H7" s="2">
        <v>44466</v>
      </c>
    </row>
    <row r="8" spans="3:8" x14ac:dyDescent="0.25">
      <c r="C8" t="s">
        <v>308</v>
      </c>
      <c r="D8" s="4">
        <v>215131855</v>
      </c>
      <c r="E8" s="4">
        <v>64350000</v>
      </c>
      <c r="F8" s="4">
        <v>150781855</v>
      </c>
      <c r="G8">
        <v>4494</v>
      </c>
      <c r="H8" s="2">
        <v>44465</v>
      </c>
    </row>
    <row r="9" spans="3:8" x14ac:dyDescent="0.25">
      <c r="C9" s="7" t="s">
        <v>309</v>
      </c>
      <c r="D9" s="4">
        <v>188499208</v>
      </c>
      <c r="E9" s="4">
        <v>17030000</v>
      </c>
      <c r="F9" s="4">
        <v>171469208</v>
      </c>
      <c r="G9">
        <v>4493</v>
      </c>
      <c r="H9" s="2">
        <v>44462</v>
      </c>
    </row>
    <row r="10" spans="3:8" x14ac:dyDescent="0.25">
      <c r="C10" t="s">
        <v>310</v>
      </c>
      <c r="D10" s="4">
        <v>213698484</v>
      </c>
      <c r="E10" s="4">
        <v>41660000</v>
      </c>
      <c r="F10" s="4">
        <v>172038484</v>
      </c>
      <c r="G10">
        <v>4492</v>
      </c>
      <c r="H10" s="2">
        <v>44461</v>
      </c>
    </row>
    <row r="11" spans="3:8" x14ac:dyDescent="0.25">
      <c r="C11" t="s">
        <v>311</v>
      </c>
      <c r="D11" s="4">
        <v>210144005</v>
      </c>
      <c r="E11" s="4">
        <v>58310000</v>
      </c>
      <c r="F11" s="4">
        <v>151834005</v>
      </c>
      <c r="G11">
        <v>4491</v>
      </c>
      <c r="H11" s="2">
        <v>44460</v>
      </c>
    </row>
    <row r="12" spans="3:8" x14ac:dyDescent="0.25">
      <c r="C12" t="s">
        <v>312</v>
      </c>
      <c r="D12" s="4">
        <v>219648789</v>
      </c>
      <c r="E12" s="4">
        <v>50150000</v>
      </c>
      <c r="F12" s="4">
        <v>169498789</v>
      </c>
      <c r="G12">
        <v>4490</v>
      </c>
      <c r="H12" s="2">
        <v>44459</v>
      </c>
    </row>
    <row r="13" spans="3:8" x14ac:dyDescent="0.25">
      <c r="C13" t="s">
        <v>313</v>
      </c>
      <c r="D13" s="4">
        <v>192863411</v>
      </c>
      <c r="E13" s="4">
        <v>47370000</v>
      </c>
      <c r="F13" s="4">
        <v>145493411</v>
      </c>
      <c r="G13">
        <v>4489</v>
      </c>
      <c r="H13" s="2">
        <v>44458</v>
      </c>
    </row>
    <row r="14" spans="3:8" x14ac:dyDescent="0.25">
      <c r="C14" t="s">
        <v>314</v>
      </c>
      <c r="D14" s="4">
        <v>208011266</v>
      </c>
      <c r="E14" s="4">
        <v>17400000</v>
      </c>
      <c r="F14" s="4">
        <v>190611266</v>
      </c>
      <c r="G14">
        <v>4488</v>
      </c>
      <c r="H14" s="2">
        <v>44455</v>
      </c>
    </row>
    <row r="15" spans="3:8" x14ac:dyDescent="0.25">
      <c r="C15" t="s">
        <v>315</v>
      </c>
      <c r="D15" s="4">
        <v>216817105</v>
      </c>
      <c r="E15" s="4">
        <v>42530000</v>
      </c>
      <c r="F15" s="4">
        <v>174287105</v>
      </c>
      <c r="G15">
        <v>4487</v>
      </c>
      <c r="H15" s="2">
        <v>44454</v>
      </c>
    </row>
    <row r="16" spans="3:8" x14ac:dyDescent="0.25">
      <c r="C16" t="s">
        <v>316</v>
      </c>
      <c r="D16" s="4">
        <v>228530840</v>
      </c>
      <c r="E16" s="4">
        <v>58240000</v>
      </c>
      <c r="F16" s="4">
        <v>170290840</v>
      </c>
      <c r="G16">
        <v>4486</v>
      </c>
      <c r="H16" s="2">
        <v>44453</v>
      </c>
    </row>
    <row r="17" spans="3:8" x14ac:dyDescent="0.25">
      <c r="C17" t="s">
        <v>317</v>
      </c>
      <c r="D17" s="4">
        <v>198324379</v>
      </c>
      <c r="E17" s="4">
        <v>49780000</v>
      </c>
      <c r="F17" s="4">
        <v>148544379</v>
      </c>
      <c r="G17">
        <v>4485</v>
      </c>
      <c r="H17" s="2">
        <v>44452</v>
      </c>
    </row>
    <row r="18" spans="3:8" x14ac:dyDescent="0.25">
      <c r="C18" t="s">
        <v>318</v>
      </c>
      <c r="D18" s="4">
        <v>211575690</v>
      </c>
      <c r="E18" s="4">
        <v>46060000</v>
      </c>
      <c r="F18" s="4">
        <v>165515690</v>
      </c>
      <c r="G18">
        <v>4484</v>
      </c>
      <c r="H18" s="2">
        <v>44451</v>
      </c>
    </row>
    <row r="19" spans="3:8" x14ac:dyDescent="0.25">
      <c r="C19" t="s">
        <v>319</v>
      </c>
      <c r="D19" s="4">
        <v>205767719</v>
      </c>
      <c r="E19" s="4">
        <v>19190000</v>
      </c>
      <c r="F19" s="4">
        <v>186577719</v>
      </c>
      <c r="G19">
        <v>4483</v>
      </c>
      <c r="H19" s="2">
        <v>44448</v>
      </c>
    </row>
    <row r="20" spans="3:8" x14ac:dyDescent="0.25">
      <c r="C20" t="s">
        <v>320</v>
      </c>
      <c r="D20" s="4">
        <v>195435363</v>
      </c>
      <c r="E20" s="4">
        <v>43280000</v>
      </c>
      <c r="F20" s="4">
        <v>152155363</v>
      </c>
      <c r="G20">
        <v>4482</v>
      </c>
      <c r="H20" s="2">
        <v>44447</v>
      </c>
    </row>
    <row r="21" spans="3:8" x14ac:dyDescent="0.25">
      <c r="C21" t="s">
        <v>321</v>
      </c>
      <c r="D21" s="4">
        <v>216628124</v>
      </c>
      <c r="E21" s="4">
        <v>57960000</v>
      </c>
      <c r="F21" s="4">
        <v>158668124</v>
      </c>
      <c r="G21">
        <v>4481</v>
      </c>
      <c r="H21" s="2">
        <v>44446</v>
      </c>
    </row>
    <row r="22" spans="3:8" x14ac:dyDescent="0.25">
      <c r="C22" t="s">
        <v>322</v>
      </c>
      <c r="D22" s="4">
        <v>229923017</v>
      </c>
      <c r="E22" s="4">
        <v>49240000</v>
      </c>
      <c r="F22" s="4">
        <v>180683017</v>
      </c>
      <c r="G22">
        <v>4480</v>
      </c>
      <c r="H22" s="2">
        <v>44445</v>
      </c>
    </row>
    <row r="23" spans="3:8" x14ac:dyDescent="0.25">
      <c r="C23" t="s">
        <v>323</v>
      </c>
      <c r="D23" s="4">
        <v>225462282</v>
      </c>
      <c r="E23" s="4">
        <v>44760000</v>
      </c>
      <c r="F23" s="4">
        <v>180702282</v>
      </c>
      <c r="G23">
        <v>4479</v>
      </c>
      <c r="H23" s="2">
        <v>44444</v>
      </c>
    </row>
    <row r="24" spans="3:8" x14ac:dyDescent="0.25">
      <c r="C24" t="s">
        <v>324</v>
      </c>
      <c r="D24" s="4">
        <v>215761373</v>
      </c>
      <c r="E24" s="4">
        <v>16140000</v>
      </c>
      <c r="F24" s="4">
        <v>199621373</v>
      </c>
      <c r="G24">
        <v>4478</v>
      </c>
      <c r="H24" s="2">
        <v>44441</v>
      </c>
    </row>
    <row r="25" spans="3:8" x14ac:dyDescent="0.25">
      <c r="C25" t="s">
        <v>325</v>
      </c>
      <c r="D25" s="4">
        <v>223786534</v>
      </c>
      <c r="E25" s="4">
        <v>44240000</v>
      </c>
      <c r="F25" s="4">
        <v>179546534</v>
      </c>
      <c r="G25">
        <v>4477</v>
      </c>
      <c r="H25" s="2">
        <v>44440</v>
      </c>
    </row>
  </sheetData>
  <hyperlinks>
    <hyperlink ref="C5" r:id="rId1"/>
    <hyperlink ref="C7" r:id="rId2"/>
    <hyperlink ref="C9" r:id="rId3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25"/>
  <sheetViews>
    <sheetView workbookViewId="0">
      <selection activeCell="D4" sqref="D4:I4"/>
    </sheetView>
  </sheetViews>
  <sheetFormatPr defaultRowHeight="15" x14ac:dyDescent="0.25"/>
  <cols>
    <col min="5" max="5" width="11.140625" bestFit="1" customWidth="1"/>
    <col min="6" max="6" width="10.140625" bestFit="1" customWidth="1"/>
    <col min="7" max="7" width="11.140625" bestFit="1" customWidth="1"/>
    <col min="9" max="9" width="9.7109375" bestFit="1" customWidth="1"/>
  </cols>
  <sheetData>
    <row r="3" spans="4:9" ht="15.75" thickBot="1" x14ac:dyDescent="0.3"/>
    <row r="4" spans="4:9" ht="15.75" x14ac:dyDescent="0.25">
      <c r="D4" s="17" t="s">
        <v>1228</v>
      </c>
      <c r="E4" s="29" t="s">
        <v>1224</v>
      </c>
      <c r="F4" s="30" t="s">
        <v>1223</v>
      </c>
      <c r="G4" s="30" t="s">
        <v>1225</v>
      </c>
      <c r="H4" s="18" t="s">
        <v>1227</v>
      </c>
      <c r="I4" s="18" t="s">
        <v>1226</v>
      </c>
    </row>
    <row r="5" spans="4:9" x14ac:dyDescent="0.25">
      <c r="D5" t="s">
        <v>326</v>
      </c>
      <c r="E5" s="4">
        <v>242058661</v>
      </c>
      <c r="F5" s="4">
        <v>58920000</v>
      </c>
      <c r="G5" s="4">
        <v>183138661</v>
      </c>
      <c r="H5">
        <v>4476</v>
      </c>
      <c r="I5" s="2">
        <v>44439</v>
      </c>
    </row>
    <row r="6" spans="4:9" x14ac:dyDescent="0.25">
      <c r="D6" t="s">
        <v>327</v>
      </c>
      <c r="E6" s="4">
        <v>230680918</v>
      </c>
      <c r="F6" s="4">
        <v>50500000</v>
      </c>
      <c r="G6" s="4">
        <v>180180918</v>
      </c>
      <c r="H6">
        <v>4475</v>
      </c>
      <c r="I6" s="2">
        <v>44438</v>
      </c>
    </row>
    <row r="7" spans="4:9" x14ac:dyDescent="0.25">
      <c r="D7" t="s">
        <v>328</v>
      </c>
      <c r="E7" s="4">
        <v>223793165</v>
      </c>
      <c r="F7" s="4">
        <v>45180000</v>
      </c>
      <c r="G7" s="4">
        <v>178613165</v>
      </c>
      <c r="H7">
        <v>4474</v>
      </c>
      <c r="I7" s="2">
        <v>44437</v>
      </c>
    </row>
    <row r="8" spans="4:9" x14ac:dyDescent="0.25">
      <c r="D8" t="s">
        <v>329</v>
      </c>
      <c r="E8" s="4">
        <v>201994380</v>
      </c>
      <c r="F8" s="4">
        <v>7470000</v>
      </c>
      <c r="G8" s="4">
        <v>194524380</v>
      </c>
      <c r="H8">
        <v>4473</v>
      </c>
      <c r="I8" s="2">
        <v>44434</v>
      </c>
    </row>
    <row r="9" spans="4:9" x14ac:dyDescent="0.25">
      <c r="D9" t="s">
        <v>330</v>
      </c>
      <c r="E9" s="4">
        <v>229071480</v>
      </c>
      <c r="F9" s="4">
        <v>45850000</v>
      </c>
      <c r="G9" s="4">
        <v>183221480</v>
      </c>
      <c r="H9">
        <v>4472</v>
      </c>
      <c r="I9" s="2">
        <v>44433</v>
      </c>
    </row>
    <row r="10" spans="4:9" x14ac:dyDescent="0.25">
      <c r="D10" t="s">
        <v>331</v>
      </c>
      <c r="E10" s="4">
        <v>238930627</v>
      </c>
      <c r="F10" s="4">
        <v>61890000</v>
      </c>
      <c r="G10" s="4">
        <v>177040627</v>
      </c>
      <c r="H10">
        <v>4471</v>
      </c>
      <c r="I10" s="2">
        <v>44432</v>
      </c>
    </row>
    <row r="11" spans="4:9" x14ac:dyDescent="0.25">
      <c r="D11" s="7" t="s">
        <v>332</v>
      </c>
      <c r="E11" s="4">
        <v>230523525</v>
      </c>
      <c r="F11" s="4">
        <v>45070000</v>
      </c>
      <c r="G11" s="4">
        <v>185453525</v>
      </c>
      <c r="H11">
        <v>4470</v>
      </c>
      <c r="I11" s="2">
        <v>44431</v>
      </c>
    </row>
    <row r="12" spans="4:9" x14ac:dyDescent="0.25">
      <c r="D12" t="s">
        <v>333</v>
      </c>
      <c r="E12" s="4">
        <v>240637055</v>
      </c>
      <c r="F12" s="4">
        <v>46910000</v>
      </c>
      <c r="G12" s="4">
        <v>193727055</v>
      </c>
      <c r="H12">
        <v>4469</v>
      </c>
      <c r="I12" s="2">
        <v>44430</v>
      </c>
    </row>
    <row r="13" spans="4:9" x14ac:dyDescent="0.25">
      <c r="D13" t="s">
        <v>334</v>
      </c>
      <c r="E13" s="4">
        <v>248355846</v>
      </c>
      <c r="F13" s="4">
        <v>62090000</v>
      </c>
      <c r="G13" s="4">
        <v>186265846</v>
      </c>
      <c r="H13">
        <v>4468</v>
      </c>
      <c r="I13" s="2">
        <v>44426</v>
      </c>
    </row>
    <row r="14" spans="4:9" x14ac:dyDescent="0.25">
      <c r="D14" t="s">
        <v>335</v>
      </c>
      <c r="E14" s="4">
        <v>215620472</v>
      </c>
      <c r="F14" s="4">
        <v>67860000</v>
      </c>
      <c r="G14" s="4">
        <v>147760472</v>
      </c>
      <c r="H14">
        <v>4467</v>
      </c>
      <c r="I14" s="2">
        <v>44425</v>
      </c>
    </row>
    <row r="15" spans="4:9" x14ac:dyDescent="0.25">
      <c r="D15" t="s">
        <v>336</v>
      </c>
      <c r="E15" s="4">
        <v>191176901</v>
      </c>
      <c r="F15" s="4">
        <v>19910000</v>
      </c>
      <c r="G15" s="4">
        <v>171266901</v>
      </c>
      <c r="H15">
        <v>4466</v>
      </c>
      <c r="I15" s="2">
        <v>44424</v>
      </c>
    </row>
    <row r="16" spans="4:9" x14ac:dyDescent="0.25">
      <c r="D16" s="7" t="s">
        <v>337</v>
      </c>
      <c r="E16" s="4">
        <v>225441924</v>
      </c>
      <c r="F16" s="4">
        <v>56340000</v>
      </c>
      <c r="G16" s="4">
        <v>169101924</v>
      </c>
      <c r="H16">
        <v>4465</v>
      </c>
      <c r="I16" s="2">
        <v>44423</v>
      </c>
    </row>
    <row r="17" spans="4:9" x14ac:dyDescent="0.25">
      <c r="D17" t="s">
        <v>338</v>
      </c>
      <c r="E17" s="4">
        <v>223342287</v>
      </c>
      <c r="F17" s="4">
        <v>41410000</v>
      </c>
      <c r="G17" s="4">
        <v>181932287</v>
      </c>
      <c r="H17">
        <v>4464</v>
      </c>
      <c r="I17" s="2">
        <v>44420</v>
      </c>
    </row>
    <row r="18" spans="4:9" x14ac:dyDescent="0.25">
      <c r="D18" t="s">
        <v>339</v>
      </c>
      <c r="E18" s="4">
        <v>223345324</v>
      </c>
      <c r="F18" s="4">
        <v>89890000</v>
      </c>
      <c r="G18" s="4">
        <v>133455324</v>
      </c>
      <c r="H18">
        <v>4463</v>
      </c>
      <c r="I18" s="2">
        <v>44419</v>
      </c>
    </row>
    <row r="19" spans="4:9" x14ac:dyDescent="0.25">
      <c r="D19" t="s">
        <v>340</v>
      </c>
      <c r="E19" s="4">
        <v>209675751</v>
      </c>
      <c r="F19" s="4">
        <v>18450000</v>
      </c>
      <c r="G19" s="4">
        <v>191225751</v>
      </c>
      <c r="H19">
        <v>4462</v>
      </c>
      <c r="I19" s="2">
        <v>44418</v>
      </c>
    </row>
    <row r="20" spans="4:9" x14ac:dyDescent="0.25">
      <c r="D20" t="s">
        <v>341</v>
      </c>
      <c r="E20" s="4">
        <v>227969500</v>
      </c>
      <c r="F20" s="4">
        <v>58700000</v>
      </c>
      <c r="G20" s="4">
        <v>169269500</v>
      </c>
      <c r="H20">
        <v>4461</v>
      </c>
      <c r="I20" s="2">
        <v>44416</v>
      </c>
    </row>
    <row r="21" spans="4:9" x14ac:dyDescent="0.25">
      <c r="D21" t="s">
        <v>342</v>
      </c>
      <c r="E21" s="4">
        <v>211240433</v>
      </c>
      <c r="F21" s="4">
        <v>14920000</v>
      </c>
      <c r="G21" s="4">
        <v>196320433</v>
      </c>
      <c r="H21">
        <v>4460</v>
      </c>
      <c r="I21" s="2">
        <v>44413</v>
      </c>
    </row>
    <row r="22" spans="4:9" x14ac:dyDescent="0.25">
      <c r="D22" t="s">
        <v>343</v>
      </c>
      <c r="E22" s="4">
        <v>229822485</v>
      </c>
      <c r="F22" s="4">
        <v>36480000</v>
      </c>
      <c r="G22" s="4">
        <v>193342485</v>
      </c>
      <c r="H22">
        <v>4459</v>
      </c>
      <c r="I22" s="2">
        <v>44412</v>
      </c>
    </row>
    <row r="23" spans="4:9" x14ac:dyDescent="0.25">
      <c r="D23" s="7" t="s">
        <v>344</v>
      </c>
      <c r="E23" s="4">
        <v>215600597</v>
      </c>
      <c r="F23" s="4">
        <v>59840000</v>
      </c>
      <c r="G23" s="4">
        <v>155760597</v>
      </c>
      <c r="H23">
        <v>4458</v>
      </c>
      <c r="I23" s="2">
        <v>44411</v>
      </c>
    </row>
    <row r="24" spans="4:9" x14ac:dyDescent="0.25">
      <c r="D24" t="s">
        <v>345</v>
      </c>
      <c r="E24" s="4">
        <v>232925290</v>
      </c>
      <c r="F24" s="4">
        <v>56220000</v>
      </c>
      <c r="G24" s="4">
        <v>176705290</v>
      </c>
      <c r="H24">
        <v>4457</v>
      </c>
      <c r="I24" s="2">
        <v>44410</v>
      </c>
    </row>
    <row r="25" spans="4:9" x14ac:dyDescent="0.25">
      <c r="D25" t="s">
        <v>346</v>
      </c>
      <c r="E25" s="4">
        <v>220836977</v>
      </c>
      <c r="F25" s="4">
        <v>39150000</v>
      </c>
      <c r="G25" s="4">
        <v>181686977</v>
      </c>
      <c r="H25">
        <v>4456</v>
      </c>
      <c r="I25" s="2">
        <v>44409</v>
      </c>
    </row>
  </sheetData>
  <hyperlinks>
    <hyperlink ref="D11" r:id="rId1"/>
    <hyperlink ref="D16" r:id="rId2"/>
    <hyperlink ref="D23" r:id="rId3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8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9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347</v>
      </c>
      <c r="D5" s="4">
        <v>202420373</v>
      </c>
      <c r="E5" s="4">
        <v>22030000</v>
      </c>
      <c r="F5" s="4">
        <v>180390373</v>
      </c>
      <c r="G5">
        <v>4455</v>
      </c>
      <c r="H5" s="2">
        <v>44406</v>
      </c>
    </row>
    <row r="6" spans="3:8" x14ac:dyDescent="0.25">
      <c r="C6" t="s">
        <v>348</v>
      </c>
      <c r="D6" s="4">
        <v>174815000</v>
      </c>
      <c r="E6" s="4">
        <v>11320000</v>
      </c>
      <c r="F6" s="4">
        <v>163495000</v>
      </c>
      <c r="G6">
        <v>4454</v>
      </c>
      <c r="H6" s="2">
        <v>44405</v>
      </c>
    </row>
    <row r="7" spans="3:8" x14ac:dyDescent="0.25">
      <c r="C7" t="s">
        <v>349</v>
      </c>
      <c r="D7" s="4">
        <v>214570530</v>
      </c>
      <c r="E7" s="4">
        <v>63380000</v>
      </c>
      <c r="F7" s="4">
        <v>151190530</v>
      </c>
      <c r="G7">
        <v>4453</v>
      </c>
      <c r="H7" s="2">
        <v>44404</v>
      </c>
    </row>
    <row r="8" spans="3:8" x14ac:dyDescent="0.25">
      <c r="C8" t="s">
        <v>350</v>
      </c>
      <c r="D8" s="4">
        <v>228680588</v>
      </c>
      <c r="E8" s="4">
        <v>58290000</v>
      </c>
      <c r="F8" s="4">
        <v>170390588</v>
      </c>
      <c r="G8">
        <v>4452</v>
      </c>
      <c r="H8" s="2">
        <v>44403</v>
      </c>
    </row>
    <row r="9" spans="3:8" x14ac:dyDescent="0.25">
      <c r="C9" t="s">
        <v>351</v>
      </c>
      <c r="D9" s="4">
        <v>229381057</v>
      </c>
      <c r="E9" s="4">
        <v>48640000</v>
      </c>
      <c r="F9" s="4">
        <v>180741057</v>
      </c>
      <c r="G9">
        <v>4451</v>
      </c>
      <c r="H9" s="2">
        <v>44402</v>
      </c>
    </row>
    <row r="10" spans="3:8" x14ac:dyDescent="0.25">
      <c r="C10" t="s">
        <v>352</v>
      </c>
      <c r="D10" s="4">
        <v>210113114</v>
      </c>
      <c r="E10" s="4">
        <v>30340000</v>
      </c>
      <c r="F10" s="4">
        <v>179773114</v>
      </c>
      <c r="G10">
        <v>4450</v>
      </c>
      <c r="H10" s="2">
        <v>44392</v>
      </c>
    </row>
    <row r="11" spans="3:8" x14ac:dyDescent="0.25">
      <c r="C11" t="s">
        <v>353</v>
      </c>
      <c r="D11" s="4">
        <v>223815972</v>
      </c>
      <c r="E11" s="4">
        <v>77880000</v>
      </c>
      <c r="F11" s="4">
        <v>145935972</v>
      </c>
      <c r="G11">
        <v>4449</v>
      </c>
      <c r="H11" s="2">
        <v>44390</v>
      </c>
    </row>
    <row r="12" spans="3:8" x14ac:dyDescent="0.25">
      <c r="C12" s="7" t="s">
        <v>354</v>
      </c>
      <c r="D12" s="4">
        <v>226735591</v>
      </c>
      <c r="E12" s="4">
        <v>56990000</v>
      </c>
      <c r="F12" s="4">
        <v>169745591</v>
      </c>
      <c r="G12">
        <v>4448</v>
      </c>
      <c r="H12" s="2">
        <v>44389</v>
      </c>
    </row>
    <row r="13" spans="3:8" x14ac:dyDescent="0.25">
      <c r="C13" t="s">
        <v>355</v>
      </c>
      <c r="D13" s="4">
        <v>209412444</v>
      </c>
      <c r="E13" s="4">
        <v>40080000</v>
      </c>
      <c r="F13" s="4">
        <v>169332444</v>
      </c>
      <c r="G13">
        <v>4447</v>
      </c>
      <c r="H13" s="2">
        <v>44388</v>
      </c>
    </row>
    <row r="14" spans="3:8" x14ac:dyDescent="0.25">
      <c r="C14" t="s">
        <v>356</v>
      </c>
      <c r="D14" s="4">
        <v>191434000</v>
      </c>
      <c r="E14" s="4">
        <v>19090000</v>
      </c>
      <c r="F14" s="4">
        <v>172344000</v>
      </c>
      <c r="G14">
        <v>4446</v>
      </c>
      <c r="H14" s="2">
        <v>44385</v>
      </c>
    </row>
    <row r="15" spans="3:8" x14ac:dyDescent="0.25">
      <c r="C15" t="s">
        <v>357</v>
      </c>
      <c r="D15" s="4">
        <v>205582988</v>
      </c>
      <c r="E15" s="4">
        <v>31580000</v>
      </c>
      <c r="F15" s="4">
        <v>174002988</v>
      </c>
      <c r="G15">
        <v>4445</v>
      </c>
      <c r="H15" s="2">
        <v>44384</v>
      </c>
    </row>
    <row r="16" spans="3:8" x14ac:dyDescent="0.25">
      <c r="C16" t="s">
        <v>358</v>
      </c>
      <c r="D16" s="4">
        <v>208397253</v>
      </c>
      <c r="E16" s="4">
        <v>61920000</v>
      </c>
      <c r="F16" s="4">
        <v>146477253</v>
      </c>
      <c r="G16">
        <v>4444</v>
      </c>
      <c r="H16" s="2">
        <v>44383</v>
      </c>
    </row>
    <row r="17" spans="3:8" x14ac:dyDescent="0.25">
      <c r="C17" t="s">
        <v>359</v>
      </c>
      <c r="D17" s="4">
        <v>212353765</v>
      </c>
      <c r="E17" s="4">
        <v>50480000</v>
      </c>
      <c r="F17" s="4">
        <v>161873765</v>
      </c>
      <c r="G17">
        <v>4443</v>
      </c>
      <c r="H17" s="2">
        <v>44382</v>
      </c>
    </row>
    <row r="18" spans="3:8" x14ac:dyDescent="0.25">
      <c r="C18" s="7" t="s">
        <v>360</v>
      </c>
      <c r="D18" s="4">
        <v>205903369</v>
      </c>
      <c r="E18" s="4">
        <v>35660000</v>
      </c>
      <c r="F18" s="4">
        <v>170243369</v>
      </c>
      <c r="G18">
        <v>4442</v>
      </c>
      <c r="H18" s="2">
        <v>44381</v>
      </c>
    </row>
  </sheetData>
  <hyperlinks>
    <hyperlink ref="C12" r:id="rId1"/>
    <hyperlink ref="C18" r:id="rId2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6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9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361</v>
      </c>
      <c r="D5" s="4">
        <v>212727879</v>
      </c>
      <c r="E5" s="4">
        <v>34610000</v>
      </c>
      <c r="F5" s="4">
        <v>178117879</v>
      </c>
      <c r="G5">
        <v>4441</v>
      </c>
      <c r="H5" s="2">
        <v>44377</v>
      </c>
    </row>
    <row r="6" spans="3:8" x14ac:dyDescent="0.25">
      <c r="C6" t="s">
        <v>362</v>
      </c>
      <c r="D6" s="4">
        <v>237968082</v>
      </c>
      <c r="E6" s="4">
        <v>66730000</v>
      </c>
      <c r="F6" s="4">
        <v>171238082</v>
      </c>
      <c r="G6">
        <v>4440</v>
      </c>
      <c r="H6" s="2">
        <v>44376</v>
      </c>
    </row>
    <row r="7" spans="3:8" x14ac:dyDescent="0.25">
      <c r="C7" t="s">
        <v>363</v>
      </c>
      <c r="D7" s="4">
        <v>217535448</v>
      </c>
      <c r="E7" s="4">
        <v>50460000</v>
      </c>
      <c r="F7" s="4">
        <v>167075448</v>
      </c>
      <c r="G7">
        <v>4439</v>
      </c>
      <c r="H7" s="2">
        <v>44375</v>
      </c>
    </row>
    <row r="8" spans="3:8" x14ac:dyDescent="0.25">
      <c r="C8" t="s">
        <v>364</v>
      </c>
      <c r="D8" s="4">
        <v>228350615</v>
      </c>
      <c r="E8" s="4">
        <v>36030000</v>
      </c>
      <c r="F8" s="4">
        <v>192320615</v>
      </c>
      <c r="G8">
        <v>4438</v>
      </c>
      <c r="H8" s="2">
        <v>44374</v>
      </c>
    </row>
    <row r="9" spans="3:8" x14ac:dyDescent="0.25">
      <c r="C9" t="s">
        <v>365</v>
      </c>
      <c r="D9" s="4">
        <v>216426643</v>
      </c>
      <c r="E9" s="4">
        <v>18530000</v>
      </c>
      <c r="F9" s="4">
        <v>197896643</v>
      </c>
      <c r="G9">
        <v>4437</v>
      </c>
      <c r="H9" s="2">
        <v>44371</v>
      </c>
    </row>
    <row r="10" spans="3:8" x14ac:dyDescent="0.25">
      <c r="C10" t="s">
        <v>366</v>
      </c>
      <c r="D10" s="4">
        <v>234650750</v>
      </c>
      <c r="E10" s="4">
        <v>30520000</v>
      </c>
      <c r="F10" s="4">
        <v>204130750</v>
      </c>
      <c r="G10">
        <v>4436</v>
      </c>
      <c r="H10" s="2">
        <v>44370</v>
      </c>
    </row>
    <row r="11" spans="3:8" x14ac:dyDescent="0.25">
      <c r="C11" s="7" t="s">
        <v>367</v>
      </c>
      <c r="D11" s="4">
        <v>246566603</v>
      </c>
      <c r="E11" s="4">
        <v>67040000</v>
      </c>
      <c r="F11" s="4">
        <v>179526603</v>
      </c>
      <c r="G11">
        <v>4435</v>
      </c>
      <c r="H11" s="2">
        <v>44369</v>
      </c>
    </row>
    <row r="12" spans="3:8" x14ac:dyDescent="0.25">
      <c r="C12" t="s">
        <v>368</v>
      </c>
      <c r="D12" s="4">
        <v>243385000</v>
      </c>
      <c r="E12" s="4">
        <v>53240000</v>
      </c>
      <c r="F12" s="4">
        <v>190145000</v>
      </c>
      <c r="G12">
        <v>4434</v>
      </c>
      <c r="H12" s="2">
        <v>44368</v>
      </c>
    </row>
    <row r="13" spans="3:8" x14ac:dyDescent="0.25">
      <c r="C13" t="s">
        <v>369</v>
      </c>
      <c r="D13" s="4">
        <v>240627785</v>
      </c>
      <c r="E13" s="4">
        <v>36430000</v>
      </c>
      <c r="F13" s="4">
        <v>204197785</v>
      </c>
      <c r="G13">
        <v>4433</v>
      </c>
      <c r="H13" s="2">
        <v>44367</v>
      </c>
    </row>
    <row r="14" spans="3:8" x14ac:dyDescent="0.25">
      <c r="C14" t="s">
        <v>370</v>
      </c>
      <c r="D14" s="4">
        <v>211678732</v>
      </c>
      <c r="E14" s="4">
        <v>13900000</v>
      </c>
      <c r="F14" s="4">
        <v>197778732</v>
      </c>
      <c r="G14">
        <v>4432</v>
      </c>
      <c r="H14" s="2">
        <v>44364</v>
      </c>
    </row>
    <row r="15" spans="3:8" x14ac:dyDescent="0.25">
      <c r="C15" t="s">
        <v>371</v>
      </c>
      <c r="D15" s="4">
        <v>213380597</v>
      </c>
      <c r="E15" s="4">
        <v>21550000</v>
      </c>
      <c r="F15" s="4">
        <v>191830597</v>
      </c>
      <c r="G15">
        <v>4431</v>
      </c>
      <c r="H15" s="2">
        <v>44363</v>
      </c>
    </row>
    <row r="16" spans="3:8" x14ac:dyDescent="0.25">
      <c r="C16" t="s">
        <v>372</v>
      </c>
      <c r="D16" s="4">
        <v>231855498</v>
      </c>
      <c r="E16" s="4">
        <v>43500000</v>
      </c>
      <c r="F16" s="4">
        <v>188355498</v>
      </c>
      <c r="G16">
        <v>4430</v>
      </c>
      <c r="H16" s="2">
        <v>44362</v>
      </c>
    </row>
    <row r="17" spans="3:8" x14ac:dyDescent="0.25">
      <c r="C17" t="s">
        <v>373</v>
      </c>
      <c r="D17" s="4">
        <v>223373250</v>
      </c>
      <c r="E17" s="4">
        <v>36750000</v>
      </c>
      <c r="F17" s="4">
        <v>186623250</v>
      </c>
      <c r="G17">
        <v>4429</v>
      </c>
      <c r="H17" s="2">
        <v>44361</v>
      </c>
    </row>
    <row r="18" spans="3:8" x14ac:dyDescent="0.25">
      <c r="C18" t="s">
        <v>374</v>
      </c>
      <c r="D18" s="4">
        <v>218192159</v>
      </c>
      <c r="E18" s="4">
        <v>26100000</v>
      </c>
      <c r="F18" s="4">
        <v>192092159</v>
      </c>
      <c r="G18">
        <v>4428</v>
      </c>
      <c r="H18" s="2">
        <v>44360</v>
      </c>
    </row>
    <row r="19" spans="3:8" x14ac:dyDescent="0.25">
      <c r="C19" t="s">
        <v>375</v>
      </c>
      <c r="D19" s="4">
        <v>210681338</v>
      </c>
      <c r="E19" s="4">
        <v>13550000</v>
      </c>
      <c r="F19" s="4">
        <v>197131338</v>
      </c>
      <c r="G19">
        <v>4427</v>
      </c>
      <c r="H19" s="2">
        <v>44357</v>
      </c>
    </row>
    <row r="20" spans="3:8" x14ac:dyDescent="0.25">
      <c r="C20" t="s">
        <v>376</v>
      </c>
      <c r="D20" s="4">
        <v>217746019</v>
      </c>
      <c r="E20" s="4">
        <v>21000000</v>
      </c>
      <c r="F20" s="4">
        <v>196746019</v>
      </c>
      <c r="G20">
        <v>4426</v>
      </c>
      <c r="H20" s="2">
        <v>44356</v>
      </c>
    </row>
    <row r="21" spans="3:8" x14ac:dyDescent="0.25">
      <c r="C21" s="7" t="s">
        <v>377</v>
      </c>
      <c r="D21" s="4">
        <v>208695875</v>
      </c>
      <c r="E21" s="4">
        <v>42850000</v>
      </c>
      <c r="F21" s="4">
        <v>165845875</v>
      </c>
      <c r="G21">
        <v>4425</v>
      </c>
      <c r="H21" s="2">
        <v>44355</v>
      </c>
    </row>
    <row r="22" spans="3:8" x14ac:dyDescent="0.25">
      <c r="C22" t="s">
        <v>378</v>
      </c>
      <c r="D22" s="4">
        <v>212169438</v>
      </c>
      <c r="E22" s="4">
        <v>35900000</v>
      </c>
      <c r="F22" s="4">
        <v>176269438</v>
      </c>
      <c r="G22">
        <v>4424</v>
      </c>
      <c r="H22" s="2">
        <v>44354</v>
      </c>
    </row>
    <row r="23" spans="3:8" x14ac:dyDescent="0.25">
      <c r="C23" t="s">
        <v>379</v>
      </c>
      <c r="D23" s="4">
        <v>207146525</v>
      </c>
      <c r="E23" s="4">
        <v>26700000</v>
      </c>
      <c r="F23" s="4">
        <v>180446525</v>
      </c>
      <c r="G23">
        <v>4423</v>
      </c>
      <c r="H23" s="2">
        <v>44353</v>
      </c>
    </row>
    <row r="24" spans="3:8" x14ac:dyDescent="0.25">
      <c r="C24" t="s">
        <v>380</v>
      </c>
      <c r="D24" s="4">
        <v>197832000</v>
      </c>
      <c r="E24" s="4">
        <v>13050000</v>
      </c>
      <c r="F24" s="4">
        <v>184782000</v>
      </c>
      <c r="G24">
        <v>4422</v>
      </c>
      <c r="H24" s="2">
        <v>44350</v>
      </c>
    </row>
    <row r="25" spans="3:8" x14ac:dyDescent="0.25">
      <c r="C25" t="s">
        <v>381</v>
      </c>
      <c r="D25" s="4">
        <v>196716789</v>
      </c>
      <c r="E25" s="4">
        <v>18700000</v>
      </c>
      <c r="F25" s="4">
        <v>178016789</v>
      </c>
      <c r="G25">
        <v>4421</v>
      </c>
      <c r="H25" s="2">
        <v>44349</v>
      </c>
    </row>
    <row r="26" spans="3:8" x14ac:dyDescent="0.25">
      <c r="C26" s="7" t="s">
        <v>382</v>
      </c>
      <c r="D26" s="4">
        <v>196376000</v>
      </c>
      <c r="E26" s="4">
        <v>50150000</v>
      </c>
      <c r="F26" s="4">
        <v>146226000</v>
      </c>
      <c r="G26">
        <v>4420</v>
      </c>
      <c r="H26" s="2">
        <v>44348</v>
      </c>
    </row>
  </sheetData>
  <hyperlinks>
    <hyperlink ref="C11" r:id="rId1"/>
    <hyperlink ref="C21" r:id="rId2"/>
    <hyperlink ref="C26" r:id="rId3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20"/>
  <sheetViews>
    <sheetView workbookViewId="0">
      <selection activeCell="D4" sqref="D4:I4"/>
    </sheetView>
  </sheetViews>
  <sheetFormatPr defaultRowHeight="15" x14ac:dyDescent="0.25"/>
  <cols>
    <col min="5" max="5" width="11.140625" bestFit="1" customWidth="1"/>
    <col min="6" max="6" width="10.140625" bestFit="1" customWidth="1"/>
    <col min="7" max="7" width="11.140625" bestFit="1" customWidth="1"/>
    <col min="8" max="8" width="10.28515625" bestFit="1" customWidth="1"/>
    <col min="9" max="9" width="9.7109375" bestFit="1" customWidth="1"/>
  </cols>
  <sheetData>
    <row r="3" spans="4:9" ht="15.75" thickBot="1" x14ac:dyDescent="0.3"/>
    <row r="4" spans="4:9" ht="15.75" x14ac:dyDescent="0.25">
      <c r="D4" s="17" t="s">
        <v>1228</v>
      </c>
      <c r="E4" s="29" t="s">
        <v>1224</v>
      </c>
      <c r="F4" s="30" t="s">
        <v>1223</v>
      </c>
      <c r="G4" s="30" t="s">
        <v>1225</v>
      </c>
      <c r="H4" s="18" t="s">
        <v>1227</v>
      </c>
      <c r="I4" s="18" t="s">
        <v>1226</v>
      </c>
    </row>
    <row r="5" spans="4:9" x14ac:dyDescent="0.25">
      <c r="D5" t="s">
        <v>383</v>
      </c>
      <c r="E5" s="4">
        <v>195050387</v>
      </c>
      <c r="F5" s="4">
        <v>32400000</v>
      </c>
      <c r="G5" s="4">
        <v>162650387</v>
      </c>
      <c r="H5">
        <v>4419</v>
      </c>
      <c r="I5" s="2">
        <v>44347</v>
      </c>
    </row>
    <row r="6" spans="4:9" x14ac:dyDescent="0.25">
      <c r="D6" t="s">
        <v>384</v>
      </c>
      <c r="E6" s="4">
        <v>195212134</v>
      </c>
      <c r="F6" s="4">
        <v>24300000</v>
      </c>
      <c r="G6" s="4">
        <v>170912134</v>
      </c>
      <c r="H6">
        <v>4418</v>
      </c>
      <c r="I6" s="2">
        <v>44346</v>
      </c>
    </row>
    <row r="7" spans="4:9" x14ac:dyDescent="0.25">
      <c r="D7" t="s">
        <v>385</v>
      </c>
      <c r="E7" s="4">
        <v>152899152</v>
      </c>
      <c r="F7" s="4">
        <v>3850000</v>
      </c>
      <c r="G7" s="4">
        <v>149049152</v>
      </c>
      <c r="H7">
        <v>4417</v>
      </c>
      <c r="I7" s="2">
        <v>44343</v>
      </c>
    </row>
    <row r="8" spans="4:9" x14ac:dyDescent="0.25">
      <c r="D8" t="s">
        <v>386</v>
      </c>
      <c r="E8" s="4">
        <v>148600000</v>
      </c>
      <c r="F8" s="4">
        <v>7750000</v>
      </c>
      <c r="G8" s="4">
        <v>140850000</v>
      </c>
      <c r="H8">
        <v>4416</v>
      </c>
      <c r="I8" s="2">
        <v>44342</v>
      </c>
    </row>
    <row r="9" spans="4:9" x14ac:dyDescent="0.25">
      <c r="D9" t="s">
        <v>387</v>
      </c>
      <c r="E9" s="4">
        <v>189223450</v>
      </c>
      <c r="F9" s="4">
        <v>51300000</v>
      </c>
      <c r="G9" s="4">
        <v>137923450</v>
      </c>
      <c r="H9">
        <v>4415</v>
      </c>
      <c r="I9" s="2">
        <v>44341</v>
      </c>
    </row>
    <row r="10" spans="4:9" x14ac:dyDescent="0.25">
      <c r="D10" t="s">
        <v>388</v>
      </c>
      <c r="E10" s="4">
        <v>183012060</v>
      </c>
      <c r="F10" s="4">
        <v>41400000</v>
      </c>
      <c r="G10" s="4">
        <v>141612060</v>
      </c>
      <c r="H10">
        <v>4414</v>
      </c>
      <c r="I10" s="2">
        <v>44340</v>
      </c>
    </row>
    <row r="11" spans="4:9" x14ac:dyDescent="0.25">
      <c r="D11" t="s">
        <v>388</v>
      </c>
      <c r="E11" s="4">
        <v>183012060</v>
      </c>
      <c r="F11" s="4">
        <v>41400000</v>
      </c>
      <c r="G11" s="4">
        <v>141612060</v>
      </c>
      <c r="H11">
        <v>4414</v>
      </c>
      <c r="I11" s="2">
        <v>44340</v>
      </c>
    </row>
    <row r="12" spans="4:9" x14ac:dyDescent="0.25">
      <c r="D12" t="s">
        <v>389</v>
      </c>
      <c r="E12" s="4">
        <v>173985464</v>
      </c>
      <c r="F12" s="4">
        <v>23850000</v>
      </c>
      <c r="G12" s="4">
        <v>150135464</v>
      </c>
      <c r="H12">
        <v>4413</v>
      </c>
      <c r="I12" s="2">
        <v>44339</v>
      </c>
    </row>
    <row r="13" spans="4:9" x14ac:dyDescent="0.25">
      <c r="D13" s="7" t="s">
        <v>390</v>
      </c>
      <c r="E13" s="4">
        <v>208988635</v>
      </c>
      <c r="F13" s="4">
        <v>46100000</v>
      </c>
      <c r="G13" s="4">
        <v>162888635</v>
      </c>
      <c r="H13">
        <v>4412</v>
      </c>
      <c r="I13" s="2">
        <v>44327</v>
      </c>
    </row>
    <row r="14" spans="4:9" x14ac:dyDescent="0.25">
      <c r="D14" t="s">
        <v>391</v>
      </c>
      <c r="E14" s="4">
        <v>184427869</v>
      </c>
      <c r="F14" s="4">
        <v>47600000</v>
      </c>
      <c r="G14" s="4">
        <v>136827869</v>
      </c>
      <c r="H14">
        <v>4411</v>
      </c>
      <c r="I14" s="2">
        <v>44326</v>
      </c>
    </row>
    <row r="15" spans="4:9" x14ac:dyDescent="0.25">
      <c r="D15" s="7" t="s">
        <v>392</v>
      </c>
      <c r="E15" s="4">
        <v>173992311</v>
      </c>
      <c r="F15" s="4">
        <v>22500000</v>
      </c>
      <c r="G15" s="4">
        <v>151492311</v>
      </c>
      <c r="H15">
        <v>4410</v>
      </c>
      <c r="I15" s="2">
        <v>44325</v>
      </c>
    </row>
    <row r="16" spans="4:9" x14ac:dyDescent="0.25">
      <c r="D16" t="s">
        <v>393</v>
      </c>
      <c r="E16" s="4">
        <v>149814579</v>
      </c>
      <c r="F16" s="4">
        <v>13300000</v>
      </c>
      <c r="G16" s="4">
        <v>136514579</v>
      </c>
      <c r="H16">
        <v>4409</v>
      </c>
      <c r="I16" s="2">
        <v>44322</v>
      </c>
    </row>
    <row r="17" spans="4:9" x14ac:dyDescent="0.25">
      <c r="D17" t="s">
        <v>394</v>
      </c>
      <c r="E17" s="4">
        <v>167300001</v>
      </c>
      <c r="F17" s="4">
        <v>27400000</v>
      </c>
      <c r="G17" s="4">
        <v>139900001</v>
      </c>
      <c r="H17">
        <v>4408</v>
      </c>
      <c r="I17" s="2">
        <v>44321</v>
      </c>
    </row>
    <row r="18" spans="4:9" x14ac:dyDescent="0.25">
      <c r="D18" t="s">
        <v>395</v>
      </c>
      <c r="E18" s="4">
        <v>175214174</v>
      </c>
      <c r="F18" s="4">
        <v>39600000</v>
      </c>
      <c r="G18" s="4">
        <v>135614174</v>
      </c>
      <c r="H18">
        <v>4407</v>
      </c>
      <c r="I18" s="2">
        <v>44320</v>
      </c>
    </row>
    <row r="19" spans="4:9" x14ac:dyDescent="0.25">
      <c r="D19" t="s">
        <v>396</v>
      </c>
      <c r="E19" s="4">
        <v>178947783</v>
      </c>
      <c r="F19" s="4">
        <v>29500000</v>
      </c>
      <c r="G19" s="4">
        <v>149447783</v>
      </c>
      <c r="H19">
        <v>4406</v>
      </c>
      <c r="I19" s="2">
        <v>44319</v>
      </c>
    </row>
    <row r="20" spans="4:9" x14ac:dyDescent="0.25">
      <c r="D20" t="s">
        <v>397</v>
      </c>
      <c r="E20" s="4">
        <v>162293297</v>
      </c>
      <c r="F20" s="4">
        <v>21600000</v>
      </c>
      <c r="G20" s="4">
        <v>140693297</v>
      </c>
      <c r="H20">
        <v>4405</v>
      </c>
      <c r="I20" s="2">
        <v>44318</v>
      </c>
    </row>
  </sheetData>
  <hyperlinks>
    <hyperlink ref="D13" r:id="rId1"/>
    <hyperlink ref="D15" r:id="rId2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22"/>
  <sheetViews>
    <sheetView workbookViewId="0">
      <selection activeCell="D4" sqref="D4:I4"/>
    </sheetView>
  </sheetViews>
  <sheetFormatPr defaultRowHeight="15" x14ac:dyDescent="0.25"/>
  <cols>
    <col min="5" max="5" width="16.140625" bestFit="1" customWidth="1"/>
    <col min="6" max="6" width="11.140625" bestFit="1" customWidth="1"/>
    <col min="7" max="7" width="20.7109375" customWidth="1"/>
    <col min="8" max="8" width="11.140625" bestFit="1" customWidth="1"/>
    <col min="9" max="9" width="17.7109375" customWidth="1"/>
  </cols>
  <sheetData>
    <row r="3" spans="4:9" ht="15.75" thickBot="1" x14ac:dyDescent="0.3"/>
    <row r="4" spans="4:9" ht="15.75" x14ac:dyDescent="0.25">
      <c r="D4" s="17" t="s">
        <v>1228</v>
      </c>
      <c r="E4" s="29" t="s">
        <v>1224</v>
      </c>
      <c r="F4" s="30" t="s">
        <v>1223</v>
      </c>
      <c r="G4" s="30" t="s">
        <v>1225</v>
      </c>
      <c r="H4" s="18" t="s">
        <v>1227</v>
      </c>
      <c r="I4" s="18" t="s">
        <v>1226</v>
      </c>
    </row>
    <row r="5" spans="4:9" x14ac:dyDescent="0.25">
      <c r="D5" t="s">
        <v>398</v>
      </c>
      <c r="E5" s="4">
        <v>177231378</v>
      </c>
      <c r="F5" s="4">
        <v>14650000</v>
      </c>
      <c r="G5" s="4">
        <v>162581378</v>
      </c>
      <c r="H5">
        <v>4404</v>
      </c>
      <c r="I5" s="2">
        <v>44315</v>
      </c>
    </row>
    <row r="6" spans="4:9" x14ac:dyDescent="0.25">
      <c r="D6" t="s">
        <v>399</v>
      </c>
      <c r="E6" s="4">
        <v>204267368</v>
      </c>
      <c r="F6" s="4">
        <v>27200000</v>
      </c>
      <c r="G6" s="4">
        <v>177067368</v>
      </c>
      <c r="H6">
        <v>4403</v>
      </c>
      <c r="I6" s="2">
        <v>44314</v>
      </c>
    </row>
    <row r="7" spans="4:9" x14ac:dyDescent="0.25">
      <c r="D7" t="s">
        <v>400</v>
      </c>
      <c r="E7" s="4">
        <v>200454012</v>
      </c>
      <c r="F7" s="4">
        <v>35400000</v>
      </c>
      <c r="G7" s="4">
        <v>165054012</v>
      </c>
      <c r="H7">
        <v>4402</v>
      </c>
      <c r="I7" s="2">
        <v>44313</v>
      </c>
    </row>
    <row r="8" spans="4:9" x14ac:dyDescent="0.25">
      <c r="D8" t="s">
        <v>401</v>
      </c>
      <c r="E8" s="4">
        <v>208280000</v>
      </c>
      <c r="F8" s="4">
        <v>34650000</v>
      </c>
      <c r="G8" s="4">
        <v>173630000</v>
      </c>
      <c r="H8">
        <v>4401</v>
      </c>
      <c r="I8" s="2">
        <v>44312</v>
      </c>
    </row>
    <row r="9" spans="4:9" x14ac:dyDescent="0.25">
      <c r="D9" t="s">
        <v>402</v>
      </c>
      <c r="E9" s="4">
        <v>182983721</v>
      </c>
      <c r="F9" s="4">
        <v>19600000</v>
      </c>
      <c r="G9" s="4">
        <v>163383721</v>
      </c>
      <c r="H9">
        <v>4400</v>
      </c>
      <c r="I9" s="2">
        <v>44311</v>
      </c>
    </row>
    <row r="10" spans="4:9" x14ac:dyDescent="0.25">
      <c r="D10" t="s">
        <v>403</v>
      </c>
      <c r="E10" s="4">
        <v>198321000</v>
      </c>
      <c r="F10" s="4">
        <v>7210000</v>
      </c>
      <c r="G10" s="4">
        <v>191111000</v>
      </c>
      <c r="H10">
        <v>4399</v>
      </c>
      <c r="I10" s="2">
        <v>44308</v>
      </c>
    </row>
    <row r="11" spans="4:9" x14ac:dyDescent="0.25">
      <c r="D11" t="s">
        <v>404</v>
      </c>
      <c r="E11" s="4">
        <v>208244000</v>
      </c>
      <c r="F11" s="4">
        <v>15780000</v>
      </c>
      <c r="G11" s="4">
        <v>192464000</v>
      </c>
      <c r="H11">
        <v>4398</v>
      </c>
      <c r="I11" s="2">
        <v>44307</v>
      </c>
    </row>
    <row r="12" spans="4:9" x14ac:dyDescent="0.25">
      <c r="D12" t="s">
        <v>405</v>
      </c>
      <c r="E12" s="4">
        <v>203654124</v>
      </c>
      <c r="F12" s="4">
        <v>18210000</v>
      </c>
      <c r="G12" s="4">
        <v>185444124</v>
      </c>
      <c r="H12">
        <v>4397</v>
      </c>
      <c r="I12" s="2">
        <v>44306</v>
      </c>
    </row>
    <row r="13" spans="4:9" x14ac:dyDescent="0.25">
      <c r="D13" t="s">
        <v>406</v>
      </c>
      <c r="E13" s="4">
        <v>209454659</v>
      </c>
      <c r="F13" s="4">
        <v>22180000</v>
      </c>
      <c r="G13" s="4">
        <v>187274659</v>
      </c>
      <c r="H13">
        <v>4396</v>
      </c>
      <c r="I13" s="2">
        <v>44305</v>
      </c>
    </row>
    <row r="14" spans="4:9" x14ac:dyDescent="0.25">
      <c r="D14" t="s">
        <v>407</v>
      </c>
      <c r="E14" s="4">
        <v>196842000</v>
      </c>
      <c r="F14" s="4">
        <v>8750000</v>
      </c>
      <c r="G14" s="4">
        <v>188092000</v>
      </c>
      <c r="H14">
        <v>4395</v>
      </c>
      <c r="I14" s="2">
        <v>44304</v>
      </c>
    </row>
    <row r="15" spans="4:9" x14ac:dyDescent="0.25">
      <c r="D15" s="7" t="s">
        <v>408</v>
      </c>
      <c r="E15" s="4">
        <v>205445296</v>
      </c>
      <c r="F15" s="4">
        <v>9000000</v>
      </c>
      <c r="G15" s="4">
        <v>196445296</v>
      </c>
      <c r="H15">
        <v>4394</v>
      </c>
      <c r="I15" s="2">
        <v>44301</v>
      </c>
    </row>
    <row r="16" spans="4:9" x14ac:dyDescent="0.25">
      <c r="D16" t="s">
        <v>409</v>
      </c>
      <c r="E16" s="4">
        <v>199619000</v>
      </c>
      <c r="F16" s="4">
        <v>13050000</v>
      </c>
      <c r="G16" s="4">
        <v>186569000</v>
      </c>
      <c r="H16">
        <v>4393</v>
      </c>
      <c r="I16" s="2">
        <v>44300</v>
      </c>
    </row>
    <row r="17" spans="4:9" x14ac:dyDescent="0.25">
      <c r="D17" t="s">
        <v>410</v>
      </c>
      <c r="E17" s="4">
        <v>187290000</v>
      </c>
      <c r="F17" s="4">
        <v>14890000</v>
      </c>
      <c r="G17" s="4">
        <v>172400000</v>
      </c>
      <c r="H17">
        <v>4392</v>
      </c>
      <c r="I17" s="2">
        <v>44299</v>
      </c>
    </row>
    <row r="18" spans="4:9" x14ac:dyDescent="0.25">
      <c r="D18" t="s">
        <v>411</v>
      </c>
      <c r="E18" s="4">
        <v>193478000</v>
      </c>
      <c r="F18" s="4">
        <v>19210000</v>
      </c>
      <c r="G18" s="4">
        <v>174268000</v>
      </c>
      <c r="H18">
        <v>4391</v>
      </c>
      <c r="I18" s="2">
        <v>44298</v>
      </c>
    </row>
    <row r="19" spans="4:9" x14ac:dyDescent="0.25">
      <c r="D19" t="s">
        <v>412</v>
      </c>
      <c r="E19" s="4">
        <v>156683301</v>
      </c>
      <c r="F19" s="4">
        <v>7820000</v>
      </c>
      <c r="G19" s="4">
        <v>148863301</v>
      </c>
      <c r="H19">
        <v>4390</v>
      </c>
      <c r="I19" s="2">
        <v>44297</v>
      </c>
    </row>
    <row r="20" spans="4:9" x14ac:dyDescent="0.25">
      <c r="D20" t="s">
        <v>413</v>
      </c>
      <c r="E20" s="4">
        <v>124556000</v>
      </c>
      <c r="F20" s="4">
        <v>5770000</v>
      </c>
      <c r="G20" s="4">
        <v>118786000</v>
      </c>
      <c r="H20">
        <v>4389</v>
      </c>
      <c r="I20" s="2">
        <v>44294</v>
      </c>
    </row>
    <row r="21" spans="4:9" x14ac:dyDescent="0.25">
      <c r="D21" t="s">
        <v>414</v>
      </c>
      <c r="E21" s="4">
        <v>39291650</v>
      </c>
      <c r="F21" s="6">
        <v>0</v>
      </c>
      <c r="G21" s="4">
        <v>39291650</v>
      </c>
      <c r="H21">
        <v>4388</v>
      </c>
      <c r="I21" s="2">
        <v>44293</v>
      </c>
    </row>
    <row r="22" spans="4:9" x14ac:dyDescent="0.25">
      <c r="D22" t="s">
        <v>415</v>
      </c>
      <c r="E22" s="4">
        <v>12844000</v>
      </c>
      <c r="F22" s="4">
        <v>0</v>
      </c>
      <c r="G22" s="4">
        <v>12844000</v>
      </c>
      <c r="H22">
        <v>4387</v>
      </c>
      <c r="I22" s="2">
        <v>44292</v>
      </c>
    </row>
  </sheetData>
  <hyperlinks>
    <hyperlink ref="D15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tabSelected="1" workbookViewId="0">
      <selection activeCell="E33" sqref="E33"/>
    </sheetView>
  </sheetViews>
  <sheetFormatPr defaultRowHeight="15" x14ac:dyDescent="0.25"/>
  <cols>
    <col min="1" max="1" width="13.140625" bestFit="1" customWidth="1"/>
    <col min="2" max="2" width="17" bestFit="1" customWidth="1"/>
    <col min="3" max="3" width="9.5703125" customWidth="1"/>
  </cols>
  <sheetData>
    <row r="3" spans="1:3" x14ac:dyDescent="0.25">
      <c r="A3" s="47" t="s">
        <v>1232</v>
      </c>
      <c r="B3" t="s">
        <v>1247</v>
      </c>
      <c r="C3" t="s">
        <v>1244</v>
      </c>
    </row>
    <row r="4" spans="1:3" x14ac:dyDescent="0.25">
      <c r="A4" s="51">
        <v>43465</v>
      </c>
      <c r="B4" s="46">
        <v>1182</v>
      </c>
      <c r="C4" s="46">
        <v>1195.3119999999999</v>
      </c>
    </row>
    <row r="5" spans="1:3" x14ac:dyDescent="0.25">
      <c r="A5" s="51">
        <v>43830</v>
      </c>
      <c r="B5" s="46">
        <v>1182</v>
      </c>
      <c r="C5" s="46">
        <v>1201.7070000000001</v>
      </c>
    </row>
    <row r="6" spans="1:3" x14ac:dyDescent="0.25">
      <c r="A6" s="51">
        <v>44196</v>
      </c>
      <c r="B6" s="46">
        <v>1304</v>
      </c>
      <c r="C6" s="46">
        <v>1351.3489999999999</v>
      </c>
    </row>
    <row r="7" spans="1:3" x14ac:dyDescent="0.25">
      <c r="A7" s="51">
        <v>44561</v>
      </c>
      <c r="B7" s="46">
        <v>1450</v>
      </c>
      <c r="C7" s="46">
        <v>1477.1030000000001</v>
      </c>
    </row>
    <row r="8" spans="1:3" x14ac:dyDescent="0.25">
      <c r="A8" s="51">
        <v>44926</v>
      </c>
      <c r="B8" s="46">
        <v>1450</v>
      </c>
      <c r="C8" s="46">
        <v>1530.1469999999999</v>
      </c>
    </row>
    <row r="9" spans="1:3" x14ac:dyDescent="0.25">
      <c r="A9" s="51" t="s">
        <v>1233</v>
      </c>
      <c r="B9" s="46">
        <v>6568</v>
      </c>
      <c r="C9" s="46">
        <v>6755.6180000000004</v>
      </c>
    </row>
  </sheetData>
  <pageMargins left="0.7" right="0.7" top="0.75" bottom="0.75" header="0.3" footer="0.3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24"/>
  <sheetViews>
    <sheetView workbookViewId="0">
      <selection activeCell="D4" sqref="D4:I4"/>
    </sheetView>
  </sheetViews>
  <sheetFormatPr defaultRowHeight="15" x14ac:dyDescent="0.25"/>
  <cols>
    <col min="5" max="5" width="11.140625" bestFit="1" customWidth="1"/>
    <col min="7" max="7" width="11.140625" bestFit="1" customWidth="1"/>
    <col min="9" max="9" width="9.7109375" bestFit="1" customWidth="1"/>
  </cols>
  <sheetData>
    <row r="3" spans="4:9" ht="15.75" thickBot="1" x14ac:dyDescent="0.3"/>
    <row r="4" spans="4:9" ht="15.75" x14ac:dyDescent="0.25">
      <c r="D4" s="17" t="s">
        <v>1228</v>
      </c>
      <c r="E4" s="29" t="s">
        <v>1224</v>
      </c>
      <c r="F4" s="30" t="s">
        <v>1223</v>
      </c>
      <c r="G4" s="30" t="s">
        <v>1225</v>
      </c>
      <c r="H4" s="18" t="s">
        <v>1227</v>
      </c>
      <c r="I4" s="18" t="s">
        <v>1226</v>
      </c>
    </row>
    <row r="5" spans="4:9" x14ac:dyDescent="0.25">
      <c r="D5" t="s">
        <v>416</v>
      </c>
      <c r="E5" s="4">
        <v>3767738</v>
      </c>
      <c r="F5">
        <v>0</v>
      </c>
      <c r="G5" s="4">
        <v>3767738</v>
      </c>
      <c r="H5">
        <v>4386</v>
      </c>
      <c r="I5" s="2">
        <v>44286</v>
      </c>
    </row>
    <row r="6" spans="4:9" x14ac:dyDescent="0.25">
      <c r="D6" t="s">
        <v>417</v>
      </c>
      <c r="E6" s="4">
        <v>25905199</v>
      </c>
      <c r="F6">
        <v>0</v>
      </c>
      <c r="G6" s="4">
        <v>25905199</v>
      </c>
      <c r="H6">
        <v>4385</v>
      </c>
      <c r="I6" s="2">
        <v>44285</v>
      </c>
    </row>
    <row r="7" spans="4:9" x14ac:dyDescent="0.25">
      <c r="D7" t="s">
        <v>418</v>
      </c>
      <c r="E7" s="4">
        <v>35234000</v>
      </c>
      <c r="F7">
        <v>0</v>
      </c>
      <c r="G7" s="4">
        <v>35234000</v>
      </c>
      <c r="H7">
        <v>4384</v>
      </c>
      <c r="I7" s="2">
        <v>44284</v>
      </c>
    </row>
    <row r="8" spans="4:9" x14ac:dyDescent="0.25">
      <c r="D8" t="s">
        <v>419</v>
      </c>
      <c r="E8" s="4">
        <v>13082000</v>
      </c>
      <c r="F8">
        <v>0</v>
      </c>
      <c r="G8" s="4">
        <v>13082000</v>
      </c>
      <c r="H8">
        <v>4383</v>
      </c>
      <c r="I8" s="2">
        <v>44283</v>
      </c>
    </row>
    <row r="9" spans="4:9" x14ac:dyDescent="0.25">
      <c r="D9" s="7" t="s">
        <v>420</v>
      </c>
      <c r="E9" s="4">
        <v>78418000</v>
      </c>
      <c r="F9">
        <v>0</v>
      </c>
      <c r="G9" s="4">
        <v>78418000</v>
      </c>
      <c r="H9">
        <v>4382</v>
      </c>
      <c r="I9" s="2">
        <v>44280</v>
      </c>
    </row>
    <row r="10" spans="4:9" x14ac:dyDescent="0.25">
      <c r="D10" t="s">
        <v>421</v>
      </c>
      <c r="E10" s="4">
        <v>92586250</v>
      </c>
      <c r="F10">
        <v>0</v>
      </c>
      <c r="G10" s="4">
        <v>92586250</v>
      </c>
      <c r="H10">
        <v>4381</v>
      </c>
      <c r="I10" s="2">
        <v>44279</v>
      </c>
    </row>
    <row r="11" spans="4:9" x14ac:dyDescent="0.25">
      <c r="D11" t="s">
        <v>422</v>
      </c>
      <c r="E11" s="4">
        <v>96626000</v>
      </c>
      <c r="F11">
        <v>0</v>
      </c>
      <c r="G11" s="4">
        <v>96626000</v>
      </c>
      <c r="H11">
        <v>4380</v>
      </c>
      <c r="I11" s="2">
        <v>44278</v>
      </c>
    </row>
    <row r="12" spans="4:9" x14ac:dyDescent="0.25">
      <c r="D12" t="s">
        <v>423</v>
      </c>
      <c r="E12" s="4">
        <v>94794000</v>
      </c>
      <c r="F12">
        <v>0</v>
      </c>
      <c r="G12" s="4">
        <v>94794000</v>
      </c>
      <c r="H12">
        <v>4379</v>
      </c>
      <c r="I12" s="2">
        <v>44277</v>
      </c>
    </row>
    <row r="13" spans="4:9" x14ac:dyDescent="0.25">
      <c r="D13" t="s">
        <v>424</v>
      </c>
      <c r="E13" s="4">
        <v>68117600</v>
      </c>
      <c r="F13">
        <v>0</v>
      </c>
      <c r="G13" s="4">
        <v>68117600</v>
      </c>
      <c r="H13">
        <v>4378</v>
      </c>
      <c r="I13" s="2">
        <v>44273</v>
      </c>
    </row>
    <row r="14" spans="4:9" x14ac:dyDescent="0.25">
      <c r="D14" t="s">
        <v>425</v>
      </c>
      <c r="E14" s="4">
        <v>32827000</v>
      </c>
      <c r="F14">
        <v>0</v>
      </c>
      <c r="G14" s="4">
        <v>32827000</v>
      </c>
      <c r="H14">
        <v>4377</v>
      </c>
      <c r="I14" s="2">
        <v>44272</v>
      </c>
    </row>
    <row r="15" spans="4:9" x14ac:dyDescent="0.25">
      <c r="D15" t="s">
        <v>426</v>
      </c>
      <c r="E15" s="4">
        <v>48067000</v>
      </c>
      <c r="F15">
        <v>0</v>
      </c>
      <c r="G15" s="4">
        <v>48067000</v>
      </c>
      <c r="H15">
        <v>4376</v>
      </c>
      <c r="I15" s="2">
        <v>44271</v>
      </c>
    </row>
    <row r="16" spans="4:9" x14ac:dyDescent="0.25">
      <c r="D16" t="s">
        <v>427</v>
      </c>
      <c r="E16" s="4">
        <v>70198000</v>
      </c>
      <c r="F16">
        <v>0</v>
      </c>
      <c r="G16" s="4">
        <v>70198000</v>
      </c>
      <c r="H16">
        <v>4375</v>
      </c>
      <c r="I16" s="2">
        <v>44270</v>
      </c>
    </row>
    <row r="17" spans="4:9" x14ac:dyDescent="0.25">
      <c r="D17" t="s">
        <v>428</v>
      </c>
      <c r="E17" s="4">
        <v>78970000</v>
      </c>
      <c r="F17">
        <v>0</v>
      </c>
      <c r="G17" s="4">
        <v>78970000</v>
      </c>
      <c r="H17">
        <v>4374</v>
      </c>
      <c r="I17" s="2">
        <v>44266</v>
      </c>
    </row>
    <row r="18" spans="4:9" x14ac:dyDescent="0.25">
      <c r="D18" t="s">
        <v>429</v>
      </c>
      <c r="E18" s="4">
        <v>90783000</v>
      </c>
      <c r="F18">
        <v>0</v>
      </c>
      <c r="G18" s="4">
        <v>90783000</v>
      </c>
      <c r="H18">
        <v>4373</v>
      </c>
      <c r="I18" s="2">
        <v>44265</v>
      </c>
    </row>
    <row r="19" spans="4:9" x14ac:dyDescent="0.25">
      <c r="D19" t="s">
        <v>430</v>
      </c>
      <c r="E19" s="4">
        <v>68040250</v>
      </c>
      <c r="F19">
        <v>0</v>
      </c>
      <c r="G19" s="4">
        <v>68040250</v>
      </c>
      <c r="H19">
        <v>4372</v>
      </c>
      <c r="I19" s="2">
        <v>44264</v>
      </c>
    </row>
    <row r="20" spans="4:9" x14ac:dyDescent="0.25">
      <c r="D20" t="s">
        <v>431</v>
      </c>
      <c r="E20" s="4">
        <v>45655000</v>
      </c>
      <c r="F20">
        <v>0</v>
      </c>
      <c r="G20" s="4">
        <v>45655000</v>
      </c>
      <c r="H20">
        <v>4371</v>
      </c>
      <c r="I20" s="2">
        <v>44263</v>
      </c>
    </row>
    <row r="21" spans="4:9" x14ac:dyDescent="0.25">
      <c r="D21" s="7" t="s">
        <v>432</v>
      </c>
      <c r="E21" s="4">
        <v>109016000</v>
      </c>
      <c r="F21">
        <v>0</v>
      </c>
      <c r="G21" s="4">
        <v>109016000</v>
      </c>
      <c r="H21">
        <v>4370</v>
      </c>
      <c r="I21" s="2">
        <v>44259</v>
      </c>
    </row>
    <row r="22" spans="4:9" x14ac:dyDescent="0.25">
      <c r="D22" t="s">
        <v>433</v>
      </c>
      <c r="E22" s="4">
        <v>120052218</v>
      </c>
      <c r="F22">
        <v>0</v>
      </c>
      <c r="G22" s="4">
        <v>120052218</v>
      </c>
      <c r="H22">
        <v>4369</v>
      </c>
      <c r="I22" s="2">
        <v>44258</v>
      </c>
    </row>
    <row r="23" spans="4:9" x14ac:dyDescent="0.25">
      <c r="D23" t="s">
        <v>434</v>
      </c>
      <c r="E23" s="4">
        <v>125321939</v>
      </c>
      <c r="F23">
        <v>0</v>
      </c>
      <c r="G23" s="4">
        <v>125321939</v>
      </c>
      <c r="H23">
        <v>4368</v>
      </c>
      <c r="I23" s="2">
        <v>44257</v>
      </c>
    </row>
    <row r="24" spans="4:9" x14ac:dyDescent="0.25">
      <c r="D24" t="s">
        <v>435</v>
      </c>
      <c r="E24" s="4">
        <v>139530235</v>
      </c>
      <c r="F24">
        <v>0</v>
      </c>
      <c r="G24" s="4">
        <v>139530235</v>
      </c>
      <c r="H24">
        <v>4367</v>
      </c>
      <c r="I24" s="2">
        <v>44256</v>
      </c>
    </row>
  </sheetData>
  <hyperlinks>
    <hyperlink ref="D9" r:id="rId1"/>
    <hyperlink ref="D21" r:id="rId2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23"/>
  <sheetViews>
    <sheetView workbookViewId="0">
      <selection activeCell="D4" sqref="D4:I4"/>
    </sheetView>
  </sheetViews>
  <sheetFormatPr defaultRowHeight="15" x14ac:dyDescent="0.25"/>
  <cols>
    <col min="5" max="5" width="11.140625" bestFit="1" customWidth="1"/>
    <col min="7" max="7" width="11.140625" bestFit="1" customWidth="1"/>
    <col min="9" max="9" width="9.7109375" bestFit="1" customWidth="1"/>
  </cols>
  <sheetData>
    <row r="3" spans="4:9" ht="15.75" thickBot="1" x14ac:dyDescent="0.3"/>
    <row r="4" spans="4:9" ht="15.75" x14ac:dyDescent="0.25">
      <c r="D4" s="17" t="s">
        <v>1228</v>
      </c>
      <c r="E4" s="29" t="s">
        <v>1224</v>
      </c>
      <c r="F4" s="30" t="s">
        <v>1223</v>
      </c>
      <c r="G4" s="30" t="s">
        <v>1225</v>
      </c>
      <c r="H4" s="18" t="s">
        <v>1227</v>
      </c>
      <c r="I4" s="18" t="s">
        <v>1226</v>
      </c>
    </row>
    <row r="5" spans="4:9" x14ac:dyDescent="0.25">
      <c r="D5" t="s">
        <v>436</v>
      </c>
      <c r="E5" s="4">
        <v>155984000</v>
      </c>
      <c r="F5">
        <v>0</v>
      </c>
      <c r="G5" s="4">
        <v>155984000</v>
      </c>
      <c r="H5">
        <v>4366</v>
      </c>
      <c r="I5" s="2">
        <v>44252</v>
      </c>
    </row>
    <row r="6" spans="4:9" x14ac:dyDescent="0.25">
      <c r="D6" t="s">
        <v>437</v>
      </c>
      <c r="E6" s="4">
        <v>127948527</v>
      </c>
      <c r="F6" s="4">
        <v>100000</v>
      </c>
      <c r="G6" s="4">
        <v>127848527</v>
      </c>
      <c r="H6">
        <v>4365</v>
      </c>
      <c r="I6" s="2">
        <v>44251</v>
      </c>
    </row>
    <row r="7" spans="4:9" ht="15.75" thickBot="1" x14ac:dyDescent="0.3">
      <c r="D7" t="s">
        <v>438</v>
      </c>
      <c r="E7" s="4">
        <v>111245067</v>
      </c>
      <c r="F7">
        <v>0</v>
      </c>
      <c r="G7" s="4">
        <v>111245067</v>
      </c>
      <c r="H7">
        <v>4364</v>
      </c>
      <c r="I7" s="2">
        <v>44250</v>
      </c>
    </row>
    <row r="8" spans="4:9" ht="15.75" thickBot="1" x14ac:dyDescent="0.3">
      <c r="D8" t="s">
        <v>439</v>
      </c>
      <c r="E8" s="5">
        <v>81698000</v>
      </c>
      <c r="F8">
        <v>0</v>
      </c>
      <c r="G8" s="4">
        <v>81698000</v>
      </c>
      <c r="H8">
        <v>4363</v>
      </c>
      <c r="I8" s="2">
        <v>44249</v>
      </c>
    </row>
    <row r="9" spans="4:9" ht="15.75" thickBot="1" x14ac:dyDescent="0.3">
      <c r="D9" t="s">
        <v>440</v>
      </c>
      <c r="E9" s="5">
        <v>48085000</v>
      </c>
      <c r="F9">
        <v>0</v>
      </c>
      <c r="G9" s="4">
        <v>48085000</v>
      </c>
      <c r="H9">
        <v>4362</v>
      </c>
      <c r="I9" s="2">
        <v>44248</v>
      </c>
    </row>
    <row r="10" spans="4:9" x14ac:dyDescent="0.25">
      <c r="D10" t="s">
        <v>441</v>
      </c>
      <c r="E10" s="4">
        <v>40675000</v>
      </c>
      <c r="F10" s="4">
        <v>200000</v>
      </c>
      <c r="G10" s="4">
        <v>40475000</v>
      </c>
      <c r="H10" s="4">
        <v>4361</v>
      </c>
      <c r="I10" s="2">
        <v>44245</v>
      </c>
    </row>
    <row r="11" spans="4:9" x14ac:dyDescent="0.25">
      <c r="D11" t="s">
        <v>442</v>
      </c>
      <c r="E11" s="4">
        <v>54668275</v>
      </c>
      <c r="F11" s="4">
        <v>200000</v>
      </c>
      <c r="G11" s="4">
        <v>54468275</v>
      </c>
      <c r="H11">
        <v>4360</v>
      </c>
      <c r="I11" s="2">
        <v>44244</v>
      </c>
    </row>
    <row r="12" spans="4:9" x14ac:dyDescent="0.25">
      <c r="D12" s="7" t="s">
        <v>443</v>
      </c>
      <c r="E12" s="4">
        <v>50345000</v>
      </c>
      <c r="F12">
        <v>0</v>
      </c>
      <c r="G12" s="4">
        <v>50345000</v>
      </c>
      <c r="H12">
        <v>4359</v>
      </c>
      <c r="I12" s="2">
        <v>44243</v>
      </c>
    </row>
    <row r="13" spans="4:9" x14ac:dyDescent="0.25">
      <c r="D13" t="s">
        <v>444</v>
      </c>
      <c r="E13" s="4">
        <v>38206000</v>
      </c>
      <c r="F13">
        <v>0</v>
      </c>
      <c r="G13" s="4">
        <v>38206000</v>
      </c>
      <c r="H13">
        <v>4358</v>
      </c>
      <c r="I13" s="2">
        <v>44242</v>
      </c>
    </row>
    <row r="14" spans="4:9" x14ac:dyDescent="0.25">
      <c r="D14" t="s">
        <v>445</v>
      </c>
      <c r="E14" s="4">
        <v>29452000</v>
      </c>
      <c r="F14">
        <v>0</v>
      </c>
      <c r="G14" s="4">
        <v>29452000</v>
      </c>
      <c r="H14">
        <v>4357</v>
      </c>
      <c r="I14" s="2">
        <v>44241</v>
      </c>
    </row>
    <row r="15" spans="4:9" x14ac:dyDescent="0.25">
      <c r="D15" t="s">
        <v>446</v>
      </c>
      <c r="E15" s="4">
        <v>19621000</v>
      </c>
      <c r="F15">
        <v>0</v>
      </c>
      <c r="G15" s="4">
        <v>19621000</v>
      </c>
      <c r="H15">
        <v>4356</v>
      </c>
      <c r="I15" s="2">
        <v>44238</v>
      </c>
    </row>
    <row r="16" spans="4:9" x14ac:dyDescent="0.25">
      <c r="D16" t="s">
        <v>447</v>
      </c>
      <c r="E16" s="4">
        <v>16090000</v>
      </c>
      <c r="F16">
        <v>0</v>
      </c>
      <c r="G16" s="4">
        <v>16090000</v>
      </c>
      <c r="H16">
        <v>4355</v>
      </c>
      <c r="I16" s="2">
        <v>44237</v>
      </c>
    </row>
    <row r="17" spans="4:9" x14ac:dyDescent="0.25">
      <c r="D17" t="s">
        <v>448</v>
      </c>
      <c r="E17" s="4">
        <v>22153606</v>
      </c>
      <c r="F17">
        <v>0</v>
      </c>
      <c r="G17" s="4">
        <v>22153606</v>
      </c>
      <c r="H17">
        <v>4354</v>
      </c>
      <c r="I17" s="2">
        <v>44236</v>
      </c>
    </row>
    <row r="18" spans="4:9" x14ac:dyDescent="0.25">
      <c r="D18" t="s">
        <v>449</v>
      </c>
      <c r="E18" s="4">
        <v>31001000</v>
      </c>
      <c r="F18">
        <v>0</v>
      </c>
      <c r="G18" s="4">
        <v>31001000</v>
      </c>
      <c r="H18">
        <v>4353</v>
      </c>
      <c r="I18" s="2">
        <v>44235</v>
      </c>
    </row>
    <row r="19" spans="4:9" x14ac:dyDescent="0.25">
      <c r="D19" t="s">
        <v>450</v>
      </c>
      <c r="E19" s="4">
        <v>32734000</v>
      </c>
      <c r="F19" s="4">
        <v>100000</v>
      </c>
      <c r="G19" s="4">
        <v>32634000</v>
      </c>
      <c r="H19">
        <v>4352</v>
      </c>
      <c r="I19" s="2">
        <v>44234</v>
      </c>
    </row>
    <row r="20" spans="4:9" x14ac:dyDescent="0.25">
      <c r="D20" t="s">
        <v>451</v>
      </c>
      <c r="E20" s="4">
        <v>53603849</v>
      </c>
      <c r="F20" s="4">
        <v>0</v>
      </c>
      <c r="G20" s="4">
        <v>53603849</v>
      </c>
      <c r="H20">
        <v>4351</v>
      </c>
      <c r="I20" s="2">
        <v>44231</v>
      </c>
    </row>
    <row r="21" spans="4:9" x14ac:dyDescent="0.25">
      <c r="D21" t="s">
        <v>452</v>
      </c>
      <c r="E21" s="4">
        <v>86162000</v>
      </c>
      <c r="F21" s="4">
        <v>0</v>
      </c>
      <c r="G21" s="4">
        <v>86162000</v>
      </c>
      <c r="H21">
        <v>4350</v>
      </c>
      <c r="I21" s="2">
        <v>44230</v>
      </c>
    </row>
    <row r="22" spans="4:9" x14ac:dyDescent="0.25">
      <c r="D22" s="7" t="s">
        <v>453</v>
      </c>
      <c r="E22" s="4">
        <v>68281998</v>
      </c>
      <c r="F22" s="4">
        <v>100000</v>
      </c>
      <c r="G22" s="4">
        <v>68181998</v>
      </c>
      <c r="H22">
        <v>4349</v>
      </c>
      <c r="I22" s="2">
        <v>44229</v>
      </c>
    </row>
    <row r="23" spans="4:9" x14ac:dyDescent="0.25">
      <c r="D23" t="s">
        <v>454</v>
      </c>
      <c r="E23" s="4">
        <v>86001940</v>
      </c>
      <c r="F23" s="4">
        <v>0</v>
      </c>
      <c r="G23" s="4">
        <v>86001940</v>
      </c>
      <c r="H23">
        <v>4348</v>
      </c>
      <c r="I23" s="2">
        <v>44228</v>
      </c>
    </row>
  </sheetData>
  <hyperlinks>
    <hyperlink ref="D12" r:id="rId1"/>
    <hyperlink ref="D22" r:id="rId2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23"/>
  <sheetViews>
    <sheetView workbookViewId="0">
      <selection activeCell="D4" sqref="D4:I4"/>
    </sheetView>
  </sheetViews>
  <sheetFormatPr defaultRowHeight="15" x14ac:dyDescent="0.25"/>
  <cols>
    <col min="5" max="5" width="11.140625" bestFit="1" customWidth="1"/>
    <col min="7" max="7" width="11.140625" bestFit="1" customWidth="1"/>
    <col min="9" max="9" width="9.7109375" bestFit="1" customWidth="1"/>
  </cols>
  <sheetData>
    <row r="3" spans="4:9" ht="15.75" thickBot="1" x14ac:dyDescent="0.3"/>
    <row r="4" spans="4:9" ht="15.75" x14ac:dyDescent="0.25">
      <c r="D4" s="17" t="s">
        <v>1228</v>
      </c>
      <c r="E4" s="29" t="s">
        <v>1224</v>
      </c>
      <c r="F4" s="30" t="s">
        <v>1223</v>
      </c>
      <c r="G4" s="30" t="s">
        <v>1225</v>
      </c>
      <c r="H4" s="18" t="s">
        <v>1227</v>
      </c>
      <c r="I4" s="18" t="s">
        <v>1226</v>
      </c>
    </row>
    <row r="5" spans="4:9" x14ac:dyDescent="0.25">
      <c r="D5" t="s">
        <v>455</v>
      </c>
      <c r="E5" s="4">
        <v>68423000</v>
      </c>
      <c r="F5" s="4">
        <v>100000</v>
      </c>
      <c r="G5" s="4">
        <v>68323000</v>
      </c>
      <c r="H5">
        <v>4347</v>
      </c>
      <c r="I5" s="2">
        <v>44227</v>
      </c>
    </row>
    <row r="6" spans="4:9" x14ac:dyDescent="0.25">
      <c r="D6" t="s">
        <v>456</v>
      </c>
      <c r="E6" s="4">
        <v>104082000</v>
      </c>
      <c r="F6" s="4">
        <v>100000</v>
      </c>
      <c r="G6" s="4">
        <v>103982000</v>
      </c>
      <c r="H6">
        <v>4346</v>
      </c>
      <c r="I6" s="2">
        <v>44224</v>
      </c>
    </row>
    <row r="7" spans="4:9" x14ac:dyDescent="0.25">
      <c r="D7" t="s">
        <v>457</v>
      </c>
      <c r="E7" s="4">
        <v>112366337</v>
      </c>
      <c r="F7" s="4">
        <v>1100000</v>
      </c>
      <c r="G7" s="4">
        <v>111266337</v>
      </c>
      <c r="H7">
        <v>4345</v>
      </c>
      <c r="I7" s="2">
        <v>44223</v>
      </c>
    </row>
    <row r="8" spans="4:9" x14ac:dyDescent="0.25">
      <c r="D8" t="s">
        <v>458</v>
      </c>
      <c r="E8" s="4">
        <v>58236173</v>
      </c>
      <c r="F8" s="4">
        <v>100000</v>
      </c>
      <c r="G8" s="4">
        <v>58136173</v>
      </c>
      <c r="H8">
        <v>4344</v>
      </c>
      <c r="I8" s="2">
        <v>44222</v>
      </c>
    </row>
    <row r="9" spans="4:9" x14ac:dyDescent="0.25">
      <c r="D9" t="s">
        <v>459</v>
      </c>
      <c r="E9" s="4">
        <v>11650840</v>
      </c>
      <c r="F9" s="4">
        <v>0</v>
      </c>
      <c r="G9" s="4">
        <v>11650840</v>
      </c>
      <c r="H9">
        <v>4343</v>
      </c>
      <c r="I9" s="2">
        <v>44221</v>
      </c>
    </row>
    <row r="10" spans="4:9" x14ac:dyDescent="0.25">
      <c r="D10" t="s">
        <v>460</v>
      </c>
      <c r="E10" s="4">
        <v>3337467</v>
      </c>
      <c r="F10" s="4">
        <v>0</v>
      </c>
      <c r="G10" s="4">
        <v>3337467</v>
      </c>
      <c r="H10" s="4">
        <v>4342</v>
      </c>
      <c r="I10" s="2">
        <v>44220</v>
      </c>
    </row>
    <row r="11" spans="4:9" x14ac:dyDescent="0.25">
      <c r="D11" t="s">
        <v>461</v>
      </c>
      <c r="E11" s="4">
        <v>3225200</v>
      </c>
      <c r="F11" s="4">
        <v>0</v>
      </c>
      <c r="G11" s="4">
        <v>3225200</v>
      </c>
      <c r="H11">
        <v>4341</v>
      </c>
      <c r="I11" s="2">
        <v>44217</v>
      </c>
    </row>
    <row r="12" spans="4:9" x14ac:dyDescent="0.25">
      <c r="D12" t="s">
        <v>462</v>
      </c>
      <c r="E12" s="4">
        <v>6759871</v>
      </c>
      <c r="F12" s="4">
        <v>0</v>
      </c>
      <c r="G12" s="4">
        <v>6759871</v>
      </c>
      <c r="H12">
        <v>4340</v>
      </c>
      <c r="I12" s="2">
        <v>44216</v>
      </c>
    </row>
    <row r="13" spans="4:9" x14ac:dyDescent="0.25">
      <c r="D13" t="s">
        <v>463</v>
      </c>
      <c r="E13" s="4">
        <v>5561000</v>
      </c>
      <c r="F13" s="4">
        <v>0</v>
      </c>
      <c r="G13">
        <v>5561000</v>
      </c>
      <c r="H13">
        <v>4339</v>
      </c>
      <c r="I13" s="2">
        <v>44215</v>
      </c>
    </row>
    <row r="14" spans="4:9" x14ac:dyDescent="0.25">
      <c r="D14" t="s">
        <v>464</v>
      </c>
      <c r="E14" s="4">
        <v>7353733</v>
      </c>
      <c r="F14" s="4">
        <v>0</v>
      </c>
      <c r="G14" s="4">
        <v>5561000</v>
      </c>
      <c r="H14" s="4">
        <v>4338</v>
      </c>
      <c r="I14" s="2">
        <v>44214</v>
      </c>
    </row>
    <row r="15" spans="4:9" x14ac:dyDescent="0.25">
      <c r="D15" t="s">
        <v>465</v>
      </c>
      <c r="E15" s="4">
        <v>6750000</v>
      </c>
      <c r="F15" s="4">
        <v>0</v>
      </c>
      <c r="G15" s="4">
        <v>6750000</v>
      </c>
      <c r="H15">
        <v>4337</v>
      </c>
      <c r="I15" s="2">
        <v>44213</v>
      </c>
    </row>
    <row r="16" spans="4:9" x14ac:dyDescent="0.25">
      <c r="D16" t="s">
        <v>466</v>
      </c>
      <c r="E16" s="4">
        <v>16300000</v>
      </c>
      <c r="F16" s="4">
        <v>100000</v>
      </c>
      <c r="G16" s="4">
        <v>16200000</v>
      </c>
      <c r="H16">
        <v>4336</v>
      </c>
      <c r="I16" s="2">
        <v>44210</v>
      </c>
    </row>
    <row r="17" spans="4:9" x14ac:dyDescent="0.25">
      <c r="D17" s="7" t="s">
        <v>467</v>
      </c>
      <c r="E17" s="4">
        <v>3250000</v>
      </c>
      <c r="F17" s="4">
        <v>0</v>
      </c>
      <c r="G17" s="4">
        <v>3250000</v>
      </c>
      <c r="H17">
        <v>4335</v>
      </c>
      <c r="I17" s="2">
        <v>44209</v>
      </c>
    </row>
    <row r="18" spans="4:9" x14ac:dyDescent="0.25">
      <c r="D18" t="s">
        <v>468</v>
      </c>
      <c r="E18" s="4">
        <v>13696670</v>
      </c>
      <c r="F18" s="4">
        <v>100000</v>
      </c>
      <c r="G18" s="4">
        <v>13596670</v>
      </c>
      <c r="H18">
        <v>4334</v>
      </c>
      <c r="I18" s="2">
        <v>44208</v>
      </c>
    </row>
    <row r="19" spans="4:9" x14ac:dyDescent="0.25">
      <c r="D19" t="s">
        <v>469</v>
      </c>
      <c r="E19" s="4">
        <v>11625000</v>
      </c>
      <c r="F19" s="4">
        <v>0</v>
      </c>
      <c r="G19" s="4">
        <v>11625000</v>
      </c>
      <c r="H19">
        <v>4333</v>
      </c>
      <c r="I19" s="2">
        <v>44207</v>
      </c>
    </row>
    <row r="20" spans="4:9" x14ac:dyDescent="0.25">
      <c r="D20" t="s">
        <v>470</v>
      </c>
      <c r="E20" s="4">
        <v>15591780</v>
      </c>
      <c r="F20" s="4">
        <v>100000</v>
      </c>
      <c r="G20" s="4">
        <v>15491780</v>
      </c>
      <c r="H20">
        <v>4332</v>
      </c>
      <c r="I20" s="2">
        <v>44206</v>
      </c>
    </row>
    <row r="21" spans="4:9" x14ac:dyDescent="0.25">
      <c r="D21" t="s">
        <v>471</v>
      </c>
      <c r="E21" s="4">
        <v>23450000</v>
      </c>
      <c r="F21" s="4">
        <v>100000</v>
      </c>
      <c r="G21" s="4">
        <v>23350000</v>
      </c>
      <c r="H21">
        <v>4331</v>
      </c>
      <c r="I21" s="2">
        <v>44203</v>
      </c>
    </row>
    <row r="22" spans="4:9" x14ac:dyDescent="0.25">
      <c r="D22" t="s">
        <v>472</v>
      </c>
      <c r="E22" s="4">
        <v>12375000</v>
      </c>
      <c r="F22" s="4">
        <v>500000</v>
      </c>
      <c r="G22" s="4">
        <v>11875000</v>
      </c>
      <c r="H22">
        <v>4330</v>
      </c>
      <c r="I22" s="2">
        <v>44201</v>
      </c>
    </row>
    <row r="23" spans="4:9" x14ac:dyDescent="0.25">
      <c r="D23" t="s">
        <v>473</v>
      </c>
      <c r="E23" s="4">
        <v>8135000</v>
      </c>
      <c r="F23" s="4">
        <v>0</v>
      </c>
      <c r="G23" s="4">
        <v>8135000</v>
      </c>
      <c r="H23" s="4">
        <v>4329</v>
      </c>
      <c r="I23" s="2">
        <v>44200</v>
      </c>
    </row>
  </sheetData>
  <hyperlinks>
    <hyperlink ref="D17" r:id="rId1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I224"/>
  <sheetViews>
    <sheetView workbookViewId="0">
      <selection activeCell="D5" sqref="D5:I5"/>
    </sheetView>
  </sheetViews>
  <sheetFormatPr defaultRowHeight="15" x14ac:dyDescent="0.25"/>
  <cols>
    <col min="5" max="5" width="15.5703125" customWidth="1"/>
    <col min="6" max="6" width="12.5703125" customWidth="1"/>
    <col min="7" max="7" width="18.140625" customWidth="1"/>
    <col min="9" max="9" width="15.28515625" customWidth="1"/>
  </cols>
  <sheetData>
    <row r="4" spans="4:9" ht="15.75" thickBot="1" x14ac:dyDescent="0.3"/>
    <row r="5" spans="4:9" ht="15.75" x14ac:dyDescent="0.25">
      <c r="D5" s="17" t="s">
        <v>1228</v>
      </c>
      <c r="E5" s="29" t="s">
        <v>1224</v>
      </c>
      <c r="F5" s="30" t="s">
        <v>1223</v>
      </c>
      <c r="G5" s="30" t="s">
        <v>1225</v>
      </c>
      <c r="H5" s="18" t="s">
        <v>1227</v>
      </c>
      <c r="I5" s="18" t="s">
        <v>1226</v>
      </c>
    </row>
    <row r="6" spans="4:9" x14ac:dyDescent="0.25">
      <c r="D6" t="s">
        <v>474</v>
      </c>
      <c r="E6" s="4">
        <v>11427660</v>
      </c>
      <c r="F6" s="4">
        <v>100000</v>
      </c>
      <c r="G6" s="4">
        <v>11327660</v>
      </c>
      <c r="H6">
        <v>4328</v>
      </c>
      <c r="I6" s="2">
        <v>44196</v>
      </c>
    </row>
    <row r="7" spans="4:9" x14ac:dyDescent="0.25">
      <c r="D7" t="s">
        <v>475</v>
      </c>
      <c r="E7" s="4">
        <v>14054239</v>
      </c>
      <c r="F7" s="4">
        <v>1300000</v>
      </c>
      <c r="G7" s="4">
        <v>12754239</v>
      </c>
      <c r="H7">
        <v>4327</v>
      </c>
      <c r="I7" s="2">
        <v>44195</v>
      </c>
    </row>
    <row r="8" spans="4:9" x14ac:dyDescent="0.25">
      <c r="D8" t="s">
        <v>476</v>
      </c>
      <c r="E8" s="4">
        <v>15047993</v>
      </c>
      <c r="F8" s="4">
        <v>200000</v>
      </c>
      <c r="G8" s="4">
        <v>14847993</v>
      </c>
      <c r="H8">
        <v>4326</v>
      </c>
      <c r="I8" s="2">
        <v>44194</v>
      </c>
    </row>
    <row r="9" spans="4:9" x14ac:dyDescent="0.25">
      <c r="D9" t="s">
        <v>477</v>
      </c>
      <c r="E9" s="4">
        <v>34163878</v>
      </c>
      <c r="F9" s="4">
        <v>1100000</v>
      </c>
      <c r="G9" s="4">
        <v>33063878</v>
      </c>
      <c r="H9">
        <v>4325</v>
      </c>
      <c r="I9" s="2">
        <v>44193</v>
      </c>
    </row>
    <row r="10" spans="4:9" x14ac:dyDescent="0.25">
      <c r="D10" t="s">
        <v>478</v>
      </c>
      <c r="E10" s="4">
        <v>68605000</v>
      </c>
      <c r="F10" s="4">
        <v>700000</v>
      </c>
      <c r="G10" s="4">
        <v>67905000</v>
      </c>
      <c r="H10">
        <v>4324</v>
      </c>
      <c r="I10" s="2">
        <v>44192</v>
      </c>
    </row>
    <row r="11" spans="4:9" x14ac:dyDescent="0.25">
      <c r="D11" t="s">
        <v>479</v>
      </c>
      <c r="E11" s="4">
        <v>76600801</v>
      </c>
      <c r="F11" s="4">
        <v>0</v>
      </c>
      <c r="G11" s="4">
        <v>76600801</v>
      </c>
      <c r="H11">
        <v>4323</v>
      </c>
      <c r="I11" s="2">
        <v>44189</v>
      </c>
    </row>
    <row r="12" spans="4:9" x14ac:dyDescent="0.25">
      <c r="D12" t="s">
        <v>480</v>
      </c>
      <c r="E12" s="4">
        <v>77650994</v>
      </c>
      <c r="F12" s="4">
        <v>200000</v>
      </c>
      <c r="G12" s="4">
        <v>77450994</v>
      </c>
      <c r="H12">
        <v>4322</v>
      </c>
      <c r="I12" s="2">
        <v>44188</v>
      </c>
    </row>
    <row r="13" spans="4:9" x14ac:dyDescent="0.25">
      <c r="D13" t="s">
        <v>481</v>
      </c>
      <c r="E13" s="4">
        <v>109419442</v>
      </c>
      <c r="F13" s="4">
        <v>200000</v>
      </c>
      <c r="G13" s="4">
        <v>109219442</v>
      </c>
      <c r="H13">
        <v>4321</v>
      </c>
      <c r="I13" s="2">
        <v>44187</v>
      </c>
    </row>
    <row r="14" spans="4:9" x14ac:dyDescent="0.25">
      <c r="D14" t="s">
        <v>482</v>
      </c>
      <c r="E14" s="4">
        <v>138727456</v>
      </c>
      <c r="F14" s="4">
        <v>9000000</v>
      </c>
      <c r="G14" s="4">
        <v>129727456</v>
      </c>
      <c r="H14">
        <v>4320</v>
      </c>
      <c r="I14" s="2">
        <v>44186</v>
      </c>
    </row>
    <row r="15" spans="4:9" x14ac:dyDescent="0.25">
      <c r="D15" s="7" t="s">
        <v>483</v>
      </c>
      <c r="E15" s="4">
        <v>199863977</v>
      </c>
      <c r="F15" s="4">
        <v>8600000</v>
      </c>
      <c r="G15" s="4">
        <v>191263977</v>
      </c>
      <c r="H15">
        <v>4319</v>
      </c>
      <c r="I15" s="2">
        <v>44185</v>
      </c>
    </row>
    <row r="16" spans="4:9" x14ac:dyDescent="0.25">
      <c r="D16" t="s">
        <v>484</v>
      </c>
      <c r="E16" s="4">
        <v>207101338</v>
      </c>
      <c r="F16" s="4">
        <v>12450000</v>
      </c>
      <c r="G16" s="4">
        <v>194651338</v>
      </c>
      <c r="H16">
        <v>4318</v>
      </c>
      <c r="I16" s="2">
        <v>44182</v>
      </c>
    </row>
    <row r="17" spans="4:9" x14ac:dyDescent="0.25">
      <c r="D17" t="s">
        <v>485</v>
      </c>
      <c r="E17" s="4">
        <v>212669399</v>
      </c>
      <c r="F17" s="4">
        <v>18850000</v>
      </c>
      <c r="G17" s="4">
        <v>193819399</v>
      </c>
      <c r="H17">
        <v>4317</v>
      </c>
      <c r="I17" s="2">
        <v>44181</v>
      </c>
    </row>
    <row r="18" spans="4:9" x14ac:dyDescent="0.25">
      <c r="D18" s="7" t="s">
        <v>486</v>
      </c>
      <c r="E18" s="4">
        <v>230630212</v>
      </c>
      <c r="F18" s="4">
        <v>20450000</v>
      </c>
      <c r="G18" s="4">
        <v>210180212</v>
      </c>
      <c r="H18">
        <v>4316</v>
      </c>
      <c r="I18" s="2">
        <v>44180</v>
      </c>
    </row>
    <row r="19" spans="4:9" x14ac:dyDescent="0.25">
      <c r="D19" t="s">
        <v>487</v>
      </c>
      <c r="E19" s="4">
        <v>222393695</v>
      </c>
      <c r="F19" s="4">
        <v>15900000</v>
      </c>
      <c r="G19" s="4">
        <v>206493695</v>
      </c>
      <c r="H19">
        <v>4315</v>
      </c>
      <c r="I19" s="2">
        <v>44179</v>
      </c>
    </row>
    <row r="20" spans="4:9" x14ac:dyDescent="0.25">
      <c r="D20" t="s">
        <v>488</v>
      </c>
      <c r="E20" s="4">
        <v>202311848</v>
      </c>
      <c r="F20" s="4">
        <v>17700000</v>
      </c>
      <c r="G20" s="4">
        <v>184611848</v>
      </c>
      <c r="H20">
        <v>4314</v>
      </c>
      <c r="I20" s="2">
        <v>44178</v>
      </c>
    </row>
    <row r="21" spans="4:9" x14ac:dyDescent="0.25">
      <c r="D21" t="s">
        <v>489</v>
      </c>
      <c r="E21" s="4">
        <v>197450000</v>
      </c>
      <c r="F21" s="4">
        <v>32200000</v>
      </c>
      <c r="G21" s="4">
        <v>165250000</v>
      </c>
      <c r="H21">
        <v>4313</v>
      </c>
      <c r="I21" s="2">
        <v>44174</v>
      </c>
    </row>
    <row r="22" spans="4:9" x14ac:dyDescent="0.25">
      <c r="D22" t="s">
        <v>490</v>
      </c>
      <c r="E22" s="4">
        <v>185095970</v>
      </c>
      <c r="F22" s="4">
        <v>19850000</v>
      </c>
      <c r="G22" s="4">
        <v>165245970</v>
      </c>
      <c r="H22">
        <v>4312</v>
      </c>
      <c r="I22" s="2">
        <v>44173</v>
      </c>
    </row>
    <row r="23" spans="4:9" x14ac:dyDescent="0.25">
      <c r="D23" t="s">
        <v>491</v>
      </c>
      <c r="E23" s="4">
        <v>173392010</v>
      </c>
      <c r="F23" s="4">
        <v>15650000</v>
      </c>
      <c r="G23" s="4">
        <v>157742010</v>
      </c>
      <c r="H23">
        <v>4311</v>
      </c>
      <c r="I23" s="2">
        <v>44172</v>
      </c>
    </row>
    <row r="24" spans="4:9" x14ac:dyDescent="0.25">
      <c r="D24" t="s">
        <v>492</v>
      </c>
      <c r="E24" s="4">
        <v>188949661</v>
      </c>
      <c r="F24" s="4">
        <v>17700000</v>
      </c>
      <c r="G24" s="4">
        <v>171249661</v>
      </c>
      <c r="H24">
        <v>4310</v>
      </c>
      <c r="I24" s="2">
        <v>44171</v>
      </c>
    </row>
    <row r="25" spans="4:9" x14ac:dyDescent="0.25">
      <c r="D25" t="s">
        <v>493</v>
      </c>
      <c r="E25" s="4">
        <v>183046647</v>
      </c>
      <c r="F25" s="4">
        <v>17300000</v>
      </c>
      <c r="G25" s="4">
        <v>165746647</v>
      </c>
      <c r="H25">
        <v>4309</v>
      </c>
      <c r="I25" s="2">
        <v>44168</v>
      </c>
    </row>
    <row r="26" spans="4:9" x14ac:dyDescent="0.25">
      <c r="D26" t="s">
        <v>494</v>
      </c>
      <c r="E26" s="4">
        <v>177494302</v>
      </c>
      <c r="F26" s="4">
        <v>15500000</v>
      </c>
      <c r="G26" s="4">
        <v>161994302</v>
      </c>
      <c r="H26">
        <v>4308</v>
      </c>
      <c r="I26" s="2">
        <v>44167</v>
      </c>
    </row>
    <row r="27" spans="4:9" x14ac:dyDescent="0.25">
      <c r="D27" t="s">
        <v>495</v>
      </c>
      <c r="E27" s="4">
        <v>180315097</v>
      </c>
      <c r="F27" s="4">
        <v>19350000</v>
      </c>
      <c r="G27" s="4">
        <v>160965097</v>
      </c>
      <c r="H27">
        <v>4307</v>
      </c>
      <c r="I27" s="2">
        <v>44166</v>
      </c>
    </row>
    <row r="28" spans="4:9" x14ac:dyDescent="0.25">
      <c r="D28" t="s">
        <v>496</v>
      </c>
      <c r="E28" s="4">
        <v>177490900</v>
      </c>
      <c r="F28" s="4">
        <v>17000000</v>
      </c>
      <c r="G28" s="4">
        <v>160490900</v>
      </c>
      <c r="H28">
        <v>4306</v>
      </c>
      <c r="I28" s="2">
        <v>44165</v>
      </c>
    </row>
    <row r="29" spans="4:9" x14ac:dyDescent="0.25">
      <c r="D29" t="s">
        <v>497</v>
      </c>
      <c r="E29" s="4">
        <v>174578635</v>
      </c>
      <c r="F29" s="4">
        <v>16100000</v>
      </c>
      <c r="G29" s="4">
        <v>158478635</v>
      </c>
      <c r="H29">
        <v>4305</v>
      </c>
      <c r="I29" s="2">
        <v>44164</v>
      </c>
    </row>
    <row r="30" spans="4:9" x14ac:dyDescent="0.25">
      <c r="D30" t="s">
        <v>498</v>
      </c>
      <c r="E30" s="4">
        <v>176876757</v>
      </c>
      <c r="F30" s="4">
        <v>17200000</v>
      </c>
      <c r="G30" s="4">
        <v>159676757</v>
      </c>
      <c r="H30">
        <v>4304</v>
      </c>
      <c r="I30" s="2">
        <v>44161</v>
      </c>
    </row>
    <row r="31" spans="4:9" x14ac:dyDescent="0.25">
      <c r="D31" s="7" t="s">
        <v>499</v>
      </c>
      <c r="E31" s="4">
        <v>173895747</v>
      </c>
      <c r="F31" s="4">
        <v>15400000</v>
      </c>
      <c r="G31" s="4">
        <v>158495747</v>
      </c>
      <c r="H31">
        <v>4303</v>
      </c>
      <c r="I31" s="2">
        <v>44160</v>
      </c>
    </row>
    <row r="32" spans="4:9" x14ac:dyDescent="0.25">
      <c r="D32" t="s">
        <v>500</v>
      </c>
      <c r="E32" s="4">
        <v>181269383</v>
      </c>
      <c r="F32" s="4">
        <v>19150000</v>
      </c>
      <c r="G32" s="4">
        <v>162119383</v>
      </c>
      <c r="H32">
        <v>4302</v>
      </c>
      <c r="I32" s="2">
        <v>44159</v>
      </c>
    </row>
    <row r="33" spans="4:9" x14ac:dyDescent="0.25">
      <c r="D33" t="s">
        <v>501</v>
      </c>
      <c r="E33" s="4">
        <v>175573145</v>
      </c>
      <c r="F33" s="4">
        <v>17100000</v>
      </c>
      <c r="G33" s="4">
        <v>158473145</v>
      </c>
      <c r="H33">
        <v>4301</v>
      </c>
      <c r="I33" s="2">
        <v>44158</v>
      </c>
    </row>
    <row r="34" spans="4:9" x14ac:dyDescent="0.25">
      <c r="D34" t="s">
        <v>502</v>
      </c>
      <c r="E34" s="4">
        <v>173637407</v>
      </c>
      <c r="F34" s="4">
        <v>15600000</v>
      </c>
      <c r="G34" s="4">
        <v>158037407</v>
      </c>
      <c r="H34">
        <v>4300</v>
      </c>
      <c r="I34" s="2">
        <v>44157</v>
      </c>
    </row>
    <row r="35" spans="4:9" x14ac:dyDescent="0.25">
      <c r="D35" t="s">
        <v>503</v>
      </c>
      <c r="E35" s="4">
        <v>174324822</v>
      </c>
      <c r="F35" s="4">
        <v>16900000</v>
      </c>
      <c r="G35" s="4">
        <v>157424822</v>
      </c>
      <c r="H35">
        <v>4299</v>
      </c>
      <c r="I35" s="2">
        <v>44154</v>
      </c>
    </row>
    <row r="36" spans="4:9" x14ac:dyDescent="0.25">
      <c r="D36" t="s">
        <v>504</v>
      </c>
      <c r="E36" s="4">
        <v>171175946</v>
      </c>
      <c r="F36" s="4">
        <v>14700000</v>
      </c>
      <c r="G36" s="4">
        <v>156475946</v>
      </c>
      <c r="H36">
        <v>4298</v>
      </c>
      <c r="I36" s="2">
        <v>44153</v>
      </c>
    </row>
    <row r="37" spans="4:9" x14ac:dyDescent="0.25">
      <c r="D37" t="s">
        <v>505</v>
      </c>
      <c r="E37" s="4">
        <v>182095443</v>
      </c>
      <c r="F37" s="4">
        <v>18850000</v>
      </c>
      <c r="G37" s="4">
        <v>163245443</v>
      </c>
      <c r="H37">
        <v>4297</v>
      </c>
      <c r="I37" s="2">
        <v>44152</v>
      </c>
    </row>
    <row r="38" spans="4:9" x14ac:dyDescent="0.25">
      <c r="D38" t="s">
        <v>506</v>
      </c>
      <c r="E38" s="4">
        <v>170117584</v>
      </c>
      <c r="F38" s="4">
        <v>16400000</v>
      </c>
      <c r="G38" s="4">
        <v>153717584</v>
      </c>
      <c r="H38">
        <v>4296</v>
      </c>
      <c r="I38" s="2">
        <v>44151</v>
      </c>
    </row>
    <row r="39" spans="4:9" x14ac:dyDescent="0.25">
      <c r="D39" t="s">
        <v>507</v>
      </c>
      <c r="E39" s="4">
        <v>176884959</v>
      </c>
      <c r="F39" s="4">
        <v>16500000</v>
      </c>
      <c r="G39" s="4">
        <v>160384959</v>
      </c>
      <c r="H39">
        <v>4295</v>
      </c>
      <c r="I39" s="2">
        <v>44150</v>
      </c>
    </row>
    <row r="40" spans="4:9" x14ac:dyDescent="0.25">
      <c r="D40" t="s">
        <v>508</v>
      </c>
      <c r="E40" s="4">
        <v>178060156</v>
      </c>
      <c r="F40" s="4">
        <v>16850000</v>
      </c>
      <c r="G40" s="4">
        <v>161210156</v>
      </c>
      <c r="H40">
        <v>4294</v>
      </c>
      <c r="I40" s="2">
        <v>44147</v>
      </c>
    </row>
    <row r="41" spans="4:9" x14ac:dyDescent="0.25">
      <c r="D41" t="s">
        <v>509</v>
      </c>
      <c r="E41" s="4">
        <v>175900000</v>
      </c>
      <c r="F41" s="4">
        <v>14650000</v>
      </c>
      <c r="G41" s="4">
        <v>161250000</v>
      </c>
      <c r="H41">
        <v>4293</v>
      </c>
      <c r="I41" s="2">
        <v>44146</v>
      </c>
    </row>
    <row r="42" spans="4:9" x14ac:dyDescent="0.25">
      <c r="D42" t="s">
        <v>510</v>
      </c>
      <c r="E42" s="4">
        <v>183428771</v>
      </c>
      <c r="F42" s="4">
        <v>19700000</v>
      </c>
      <c r="G42" s="4">
        <v>163728771</v>
      </c>
      <c r="H42">
        <v>4292</v>
      </c>
      <c r="I42" s="2">
        <v>44145</v>
      </c>
    </row>
    <row r="43" spans="4:9" x14ac:dyDescent="0.25">
      <c r="D43" t="s">
        <v>511</v>
      </c>
      <c r="E43" s="4">
        <v>177800000</v>
      </c>
      <c r="F43" s="4">
        <v>16700000</v>
      </c>
      <c r="G43" s="4">
        <v>161100000</v>
      </c>
      <c r="H43">
        <v>4291</v>
      </c>
      <c r="I43" s="2">
        <v>44144</v>
      </c>
    </row>
    <row r="44" spans="4:9" x14ac:dyDescent="0.25">
      <c r="D44" t="s">
        <v>512</v>
      </c>
      <c r="E44" s="4">
        <v>176148460</v>
      </c>
      <c r="F44" s="4">
        <v>15600000</v>
      </c>
      <c r="G44" s="4">
        <v>160548460</v>
      </c>
      <c r="H44">
        <v>4290</v>
      </c>
      <c r="I44" s="2">
        <v>44143</v>
      </c>
    </row>
    <row r="45" spans="4:9" x14ac:dyDescent="0.25">
      <c r="D45" t="s">
        <v>513</v>
      </c>
      <c r="E45" s="4">
        <v>170300000</v>
      </c>
      <c r="F45" s="4">
        <v>12800000</v>
      </c>
      <c r="G45" s="4">
        <v>157500000</v>
      </c>
      <c r="H45">
        <v>4289</v>
      </c>
      <c r="I45" s="2">
        <v>44140</v>
      </c>
    </row>
    <row r="46" spans="4:9" x14ac:dyDescent="0.25">
      <c r="D46" t="s">
        <v>514</v>
      </c>
      <c r="E46" s="4">
        <v>178350000</v>
      </c>
      <c r="F46" s="4">
        <v>17350000</v>
      </c>
      <c r="G46" s="4">
        <v>161000000</v>
      </c>
      <c r="H46">
        <v>4288</v>
      </c>
      <c r="I46" s="2">
        <v>44139</v>
      </c>
    </row>
    <row r="47" spans="4:9" x14ac:dyDescent="0.25">
      <c r="D47" t="s">
        <v>515</v>
      </c>
      <c r="E47" s="4">
        <v>178250000</v>
      </c>
      <c r="F47" s="4">
        <v>14750000</v>
      </c>
      <c r="G47" s="4">
        <v>163500000</v>
      </c>
      <c r="H47">
        <v>4287</v>
      </c>
      <c r="I47" s="2">
        <v>44138</v>
      </c>
    </row>
    <row r="48" spans="4:9" x14ac:dyDescent="0.25">
      <c r="D48" t="s">
        <v>516</v>
      </c>
      <c r="E48" s="4">
        <v>179200000</v>
      </c>
      <c r="F48" s="4">
        <v>21700000</v>
      </c>
      <c r="G48" s="4">
        <v>157500000</v>
      </c>
      <c r="H48">
        <v>4286</v>
      </c>
      <c r="I48" s="2">
        <v>44137</v>
      </c>
    </row>
    <row r="49" spans="4:9" x14ac:dyDescent="0.25">
      <c r="D49" t="s">
        <v>517</v>
      </c>
      <c r="E49" s="4">
        <v>177550000</v>
      </c>
      <c r="F49" s="4">
        <v>16350000</v>
      </c>
      <c r="G49" s="4">
        <v>161200000</v>
      </c>
      <c r="H49">
        <v>4285</v>
      </c>
      <c r="I49" s="2">
        <v>44136</v>
      </c>
    </row>
    <row r="50" spans="4:9" x14ac:dyDescent="0.25">
      <c r="D50" t="s">
        <v>518</v>
      </c>
      <c r="E50" s="4">
        <v>178697000</v>
      </c>
      <c r="F50" s="4">
        <v>21200000</v>
      </c>
      <c r="G50" s="4">
        <v>157497000</v>
      </c>
      <c r="H50">
        <v>4284</v>
      </c>
      <c r="I50" s="2">
        <v>44132</v>
      </c>
    </row>
    <row r="51" spans="4:9" x14ac:dyDescent="0.25">
      <c r="D51" t="s">
        <v>519</v>
      </c>
      <c r="E51" s="4">
        <v>184350000</v>
      </c>
      <c r="F51" s="4">
        <v>22100000</v>
      </c>
      <c r="G51" s="4">
        <v>162250000</v>
      </c>
      <c r="H51">
        <v>4283</v>
      </c>
      <c r="I51" s="2">
        <v>44131</v>
      </c>
    </row>
    <row r="52" spans="4:9" x14ac:dyDescent="0.25">
      <c r="D52" t="s">
        <v>520</v>
      </c>
      <c r="E52" s="4">
        <v>191800000</v>
      </c>
      <c r="F52" s="4">
        <v>23800000</v>
      </c>
      <c r="G52" s="4">
        <v>168000000</v>
      </c>
      <c r="H52">
        <v>4282</v>
      </c>
      <c r="I52" s="2">
        <v>44130</v>
      </c>
    </row>
    <row r="53" spans="4:9" x14ac:dyDescent="0.25">
      <c r="D53" t="s">
        <v>521</v>
      </c>
      <c r="E53" s="4">
        <v>186285000</v>
      </c>
      <c r="F53" s="4">
        <v>16400000</v>
      </c>
      <c r="G53" s="4">
        <v>169885000</v>
      </c>
      <c r="H53">
        <v>4281</v>
      </c>
      <c r="I53" s="2">
        <v>44129</v>
      </c>
    </row>
    <row r="54" spans="4:9" x14ac:dyDescent="0.25">
      <c r="D54" t="s">
        <v>522</v>
      </c>
      <c r="E54" s="4">
        <v>174386859</v>
      </c>
      <c r="F54" s="4">
        <v>6450000</v>
      </c>
      <c r="G54" s="4">
        <v>167936859</v>
      </c>
      <c r="H54">
        <v>4280</v>
      </c>
      <c r="I54" s="2">
        <v>44126</v>
      </c>
    </row>
    <row r="55" spans="4:9" x14ac:dyDescent="0.25">
      <c r="D55" t="s">
        <v>523</v>
      </c>
      <c r="E55" s="4">
        <v>182400000</v>
      </c>
      <c r="F55" s="4">
        <v>14400000</v>
      </c>
      <c r="G55" s="4">
        <v>168000000</v>
      </c>
      <c r="H55">
        <v>4279</v>
      </c>
      <c r="I55" s="2">
        <v>44125</v>
      </c>
    </row>
    <row r="56" spans="4:9" x14ac:dyDescent="0.25">
      <c r="D56" t="s">
        <v>524</v>
      </c>
      <c r="E56" s="4">
        <v>190000000</v>
      </c>
      <c r="F56" s="4">
        <v>22000000</v>
      </c>
      <c r="G56" s="4">
        <v>168000000</v>
      </c>
      <c r="H56">
        <v>4278</v>
      </c>
      <c r="I56" s="2">
        <v>44124</v>
      </c>
    </row>
    <row r="57" spans="4:9" x14ac:dyDescent="0.25">
      <c r="D57" t="s">
        <v>525</v>
      </c>
      <c r="E57" s="4">
        <v>192069660</v>
      </c>
      <c r="F57" s="4">
        <v>23800000</v>
      </c>
      <c r="G57" s="4">
        <v>168269660</v>
      </c>
      <c r="H57">
        <v>4277</v>
      </c>
      <c r="I57" s="2">
        <v>44123</v>
      </c>
    </row>
    <row r="58" spans="4:9" x14ac:dyDescent="0.25">
      <c r="D58" t="s">
        <v>526</v>
      </c>
      <c r="E58" s="4">
        <v>180872665</v>
      </c>
      <c r="F58" s="4">
        <v>16350000</v>
      </c>
      <c r="G58" s="4">
        <v>164522665</v>
      </c>
      <c r="H58">
        <v>4276</v>
      </c>
      <c r="I58" s="2">
        <v>44122</v>
      </c>
    </row>
    <row r="59" spans="4:9" x14ac:dyDescent="0.25">
      <c r="D59" t="s">
        <v>527</v>
      </c>
      <c r="E59" s="4">
        <v>172796680</v>
      </c>
      <c r="F59" s="4">
        <v>4900000</v>
      </c>
      <c r="G59" s="4">
        <v>167896680</v>
      </c>
      <c r="H59">
        <v>4275</v>
      </c>
      <c r="I59" s="2">
        <v>44119</v>
      </c>
    </row>
    <row r="60" spans="4:9" x14ac:dyDescent="0.25">
      <c r="D60" s="7" t="s">
        <v>528</v>
      </c>
      <c r="E60" s="4">
        <v>183011764</v>
      </c>
      <c r="F60" s="4">
        <v>16600000</v>
      </c>
      <c r="G60" s="4">
        <v>166411764</v>
      </c>
      <c r="H60">
        <v>4274</v>
      </c>
      <c r="I60" s="2">
        <v>44118</v>
      </c>
    </row>
    <row r="61" spans="4:9" x14ac:dyDescent="0.25">
      <c r="D61" t="s">
        <v>529</v>
      </c>
      <c r="E61" s="4">
        <v>186150000</v>
      </c>
      <c r="F61" s="4">
        <v>20150000</v>
      </c>
      <c r="G61" s="4">
        <v>166000000</v>
      </c>
      <c r="H61">
        <v>4273</v>
      </c>
      <c r="I61" s="2">
        <v>44117</v>
      </c>
    </row>
    <row r="62" spans="4:9" x14ac:dyDescent="0.25">
      <c r="D62" t="s">
        <v>530</v>
      </c>
      <c r="E62" s="4">
        <v>201417240</v>
      </c>
      <c r="F62" s="4">
        <v>24850000</v>
      </c>
      <c r="G62" s="4">
        <v>176567240</v>
      </c>
      <c r="H62">
        <v>4272</v>
      </c>
      <c r="I62" s="2">
        <v>44116</v>
      </c>
    </row>
    <row r="63" spans="4:9" x14ac:dyDescent="0.25">
      <c r="D63" t="s">
        <v>531</v>
      </c>
      <c r="E63" s="4">
        <v>182565182</v>
      </c>
      <c r="F63" s="4">
        <v>16350000</v>
      </c>
      <c r="G63" s="4">
        <v>166215182</v>
      </c>
      <c r="H63">
        <v>4271</v>
      </c>
      <c r="I63" s="2">
        <v>44115</v>
      </c>
    </row>
    <row r="64" spans="4:9" x14ac:dyDescent="0.25">
      <c r="D64" t="s">
        <v>532</v>
      </c>
      <c r="E64" s="4">
        <v>186970766</v>
      </c>
      <c r="F64" s="4">
        <v>19000000</v>
      </c>
      <c r="G64" s="4">
        <v>167970766</v>
      </c>
      <c r="H64">
        <v>4270</v>
      </c>
      <c r="I64" s="2">
        <v>44111</v>
      </c>
    </row>
    <row r="65" spans="4:9" x14ac:dyDescent="0.25">
      <c r="D65" t="s">
        <v>533</v>
      </c>
      <c r="E65" s="4">
        <v>190799690</v>
      </c>
      <c r="F65" s="4">
        <v>21550000</v>
      </c>
      <c r="G65" s="4">
        <v>169249690</v>
      </c>
      <c r="H65">
        <v>4269</v>
      </c>
      <c r="I65" s="2">
        <v>44110</v>
      </c>
    </row>
    <row r="66" spans="4:9" x14ac:dyDescent="0.25">
      <c r="D66" t="s">
        <v>534</v>
      </c>
      <c r="E66" s="4">
        <v>172082399</v>
      </c>
      <c r="F66" s="4">
        <v>23550000</v>
      </c>
      <c r="G66" s="4">
        <v>148532399</v>
      </c>
      <c r="H66">
        <v>4268</v>
      </c>
      <c r="I66" s="2">
        <v>44109</v>
      </c>
    </row>
    <row r="67" spans="4:9" x14ac:dyDescent="0.25">
      <c r="D67" t="s">
        <v>535</v>
      </c>
      <c r="E67" s="4">
        <v>182096000</v>
      </c>
      <c r="F67" s="4">
        <v>16100000</v>
      </c>
      <c r="G67" s="4">
        <v>165996000</v>
      </c>
      <c r="H67">
        <v>4267</v>
      </c>
      <c r="I67" s="2">
        <v>44108</v>
      </c>
    </row>
    <row r="68" spans="4:9" x14ac:dyDescent="0.25">
      <c r="D68" t="s">
        <v>536</v>
      </c>
      <c r="E68" s="4">
        <v>174320000</v>
      </c>
      <c r="F68" s="4">
        <v>8400000</v>
      </c>
      <c r="G68" s="4">
        <v>165920000</v>
      </c>
      <c r="H68">
        <v>4266</v>
      </c>
      <c r="I68" s="2">
        <v>44105</v>
      </c>
    </row>
    <row r="69" spans="4:9" x14ac:dyDescent="0.25">
      <c r="D69" t="s">
        <v>537</v>
      </c>
      <c r="E69" s="4">
        <v>177695000</v>
      </c>
      <c r="F69" s="4">
        <v>11700000</v>
      </c>
      <c r="G69" s="4">
        <v>165995000</v>
      </c>
      <c r="H69">
        <v>4265</v>
      </c>
      <c r="I69" s="2">
        <v>44104</v>
      </c>
    </row>
    <row r="70" spans="4:9" x14ac:dyDescent="0.25">
      <c r="D70" t="s">
        <v>538</v>
      </c>
      <c r="E70" s="4">
        <v>188869805</v>
      </c>
      <c r="F70" s="4">
        <v>23400000</v>
      </c>
      <c r="G70" s="4">
        <v>165469805</v>
      </c>
      <c r="H70">
        <v>4264</v>
      </c>
      <c r="I70" s="2">
        <v>44103</v>
      </c>
    </row>
    <row r="71" spans="4:9" x14ac:dyDescent="0.25">
      <c r="D71" t="s">
        <v>539</v>
      </c>
      <c r="E71" s="4">
        <v>190245000</v>
      </c>
      <c r="F71" s="4">
        <v>24250000</v>
      </c>
      <c r="G71" s="4">
        <v>165995000</v>
      </c>
      <c r="H71">
        <v>4263</v>
      </c>
      <c r="I71" s="2">
        <v>44102</v>
      </c>
    </row>
    <row r="72" spans="4:9" x14ac:dyDescent="0.25">
      <c r="D72" t="s">
        <v>540</v>
      </c>
      <c r="E72" s="4">
        <v>180418600</v>
      </c>
      <c r="F72" s="4">
        <v>15900000</v>
      </c>
      <c r="G72" s="4">
        <v>164518600</v>
      </c>
      <c r="H72">
        <v>4262</v>
      </c>
      <c r="I72" s="2">
        <v>44101</v>
      </c>
    </row>
    <row r="73" spans="4:9" x14ac:dyDescent="0.25">
      <c r="D73" s="7" t="s">
        <v>541</v>
      </c>
      <c r="E73" s="4">
        <v>174350000</v>
      </c>
      <c r="F73" s="4">
        <v>8400000</v>
      </c>
      <c r="G73" s="4">
        <v>165950000</v>
      </c>
      <c r="H73">
        <v>4261</v>
      </c>
      <c r="I73" s="2">
        <v>44098</v>
      </c>
    </row>
    <row r="74" spans="4:9" x14ac:dyDescent="0.25">
      <c r="D74" t="s">
        <v>542</v>
      </c>
      <c r="E74" s="4">
        <v>175819290</v>
      </c>
      <c r="F74" s="4">
        <v>11450000</v>
      </c>
      <c r="G74" s="4">
        <v>164369290</v>
      </c>
      <c r="H74">
        <v>4260</v>
      </c>
      <c r="I74" s="2">
        <v>44097</v>
      </c>
    </row>
    <row r="75" spans="4:9" x14ac:dyDescent="0.25">
      <c r="D75" t="s">
        <v>543</v>
      </c>
      <c r="E75" s="4">
        <v>190895000</v>
      </c>
      <c r="F75" s="4">
        <v>24900000</v>
      </c>
      <c r="G75" s="4">
        <v>165995000</v>
      </c>
      <c r="H75">
        <v>4259</v>
      </c>
      <c r="I75" s="2">
        <v>44096</v>
      </c>
    </row>
    <row r="76" spans="4:9" x14ac:dyDescent="0.25">
      <c r="D76" t="s">
        <v>544</v>
      </c>
      <c r="E76" s="4">
        <v>187010000</v>
      </c>
      <c r="F76" s="4">
        <v>22550000</v>
      </c>
      <c r="G76" s="4">
        <v>164460000</v>
      </c>
      <c r="H76">
        <v>4258</v>
      </c>
      <c r="I76" s="2">
        <v>44095</v>
      </c>
    </row>
    <row r="77" spans="4:9" x14ac:dyDescent="0.25">
      <c r="D77" t="s">
        <v>545</v>
      </c>
      <c r="E77" s="4">
        <v>202139000</v>
      </c>
      <c r="F77" s="4">
        <v>16150000</v>
      </c>
      <c r="G77" s="4">
        <v>185989000</v>
      </c>
      <c r="H77">
        <v>4257</v>
      </c>
      <c r="I77" s="2">
        <v>44094</v>
      </c>
    </row>
    <row r="78" spans="4:9" x14ac:dyDescent="0.25">
      <c r="D78" t="s">
        <v>546</v>
      </c>
      <c r="E78" s="4">
        <v>227550424</v>
      </c>
      <c r="F78" s="4">
        <v>8350000</v>
      </c>
      <c r="G78" s="4">
        <v>219200424</v>
      </c>
      <c r="H78">
        <v>4256</v>
      </c>
      <c r="I78" s="2">
        <v>44091</v>
      </c>
    </row>
    <row r="79" spans="4:9" x14ac:dyDescent="0.25">
      <c r="D79" t="s">
        <v>547</v>
      </c>
      <c r="E79" s="4">
        <v>203661500</v>
      </c>
      <c r="F79" s="4">
        <v>11650000</v>
      </c>
      <c r="G79" s="4">
        <v>192011500</v>
      </c>
      <c r="H79">
        <v>4255</v>
      </c>
      <c r="I79" s="2">
        <v>44090</v>
      </c>
    </row>
    <row r="80" spans="4:9" x14ac:dyDescent="0.25">
      <c r="D80" t="s">
        <v>548</v>
      </c>
      <c r="E80" s="4">
        <v>240766678</v>
      </c>
      <c r="F80" s="4">
        <v>24450000</v>
      </c>
      <c r="G80" s="4">
        <v>216316678</v>
      </c>
      <c r="H80">
        <v>4254</v>
      </c>
      <c r="I80" s="2">
        <v>44089</v>
      </c>
    </row>
    <row r="81" spans="4:9" x14ac:dyDescent="0.25">
      <c r="D81" t="s">
        <v>549</v>
      </c>
      <c r="E81" s="4">
        <v>237980088</v>
      </c>
      <c r="F81" s="4">
        <v>24300000</v>
      </c>
      <c r="G81" s="4">
        <v>213680088</v>
      </c>
      <c r="H81">
        <v>4253</v>
      </c>
      <c r="I81" s="2">
        <v>44088</v>
      </c>
    </row>
    <row r="82" spans="4:9" x14ac:dyDescent="0.25">
      <c r="D82" t="s">
        <v>550</v>
      </c>
      <c r="E82" s="4">
        <v>231464653</v>
      </c>
      <c r="F82" s="4">
        <v>14950000</v>
      </c>
      <c r="G82" s="4">
        <v>216514653</v>
      </c>
      <c r="H82">
        <v>4252</v>
      </c>
      <c r="I82" s="2">
        <v>44087</v>
      </c>
    </row>
    <row r="83" spans="4:9" x14ac:dyDescent="0.25">
      <c r="D83" s="7" t="s">
        <v>551</v>
      </c>
      <c r="E83" s="4">
        <v>230530802</v>
      </c>
      <c r="F83" s="4">
        <v>10900000</v>
      </c>
      <c r="G83" s="4">
        <v>219630802</v>
      </c>
      <c r="H83">
        <v>4251</v>
      </c>
      <c r="I83" s="2">
        <v>44084</v>
      </c>
    </row>
    <row r="84" spans="4:9" x14ac:dyDescent="0.25">
      <c r="D84" t="s">
        <v>552</v>
      </c>
      <c r="E84" s="4">
        <v>233902819</v>
      </c>
      <c r="F84" s="4">
        <v>13000000</v>
      </c>
      <c r="G84" s="4">
        <v>220902819</v>
      </c>
      <c r="H84">
        <v>4250</v>
      </c>
      <c r="I84" s="2">
        <v>44083</v>
      </c>
    </row>
    <row r="85" spans="4:9" x14ac:dyDescent="0.25">
      <c r="D85" t="s">
        <v>553</v>
      </c>
      <c r="E85" s="4">
        <v>240090000</v>
      </c>
      <c r="F85" s="4">
        <v>24350000</v>
      </c>
      <c r="G85" s="4">
        <v>215740000</v>
      </c>
      <c r="H85">
        <v>4249</v>
      </c>
      <c r="I85" s="2">
        <v>44082</v>
      </c>
    </row>
    <row r="86" spans="4:9" x14ac:dyDescent="0.25">
      <c r="D86" t="s">
        <v>554</v>
      </c>
      <c r="E86" s="4">
        <v>237618066</v>
      </c>
      <c r="F86" s="4">
        <v>26650000</v>
      </c>
      <c r="G86" s="4">
        <v>210968066</v>
      </c>
      <c r="H86">
        <v>4248</v>
      </c>
      <c r="I86" s="2">
        <v>44081</v>
      </c>
    </row>
    <row r="87" spans="4:9" x14ac:dyDescent="0.25">
      <c r="D87" t="s">
        <v>555</v>
      </c>
      <c r="E87" s="4">
        <v>213036145</v>
      </c>
      <c r="F87" s="4">
        <v>8900000</v>
      </c>
      <c r="G87" s="4">
        <v>204136145</v>
      </c>
      <c r="H87">
        <v>4247</v>
      </c>
      <c r="I87" s="2">
        <v>44080</v>
      </c>
    </row>
    <row r="88" spans="4:9" x14ac:dyDescent="0.25">
      <c r="D88" t="s">
        <v>556</v>
      </c>
      <c r="E88" s="4">
        <v>222303475</v>
      </c>
      <c r="F88" s="4">
        <v>7800000</v>
      </c>
      <c r="G88" s="4">
        <v>214503475</v>
      </c>
      <c r="H88">
        <v>4246</v>
      </c>
      <c r="I88" s="2">
        <v>44077</v>
      </c>
    </row>
    <row r="89" spans="4:9" x14ac:dyDescent="0.25">
      <c r="D89" t="s">
        <v>557</v>
      </c>
      <c r="E89" s="4">
        <v>234527758</v>
      </c>
      <c r="F89" s="4">
        <v>13600000</v>
      </c>
      <c r="G89" s="4">
        <v>220927758</v>
      </c>
      <c r="H89">
        <v>4245</v>
      </c>
      <c r="I89" s="2">
        <v>44076</v>
      </c>
    </row>
    <row r="90" spans="4:9" x14ac:dyDescent="0.25">
      <c r="D90" t="s">
        <v>558</v>
      </c>
      <c r="E90" s="4">
        <v>242550905</v>
      </c>
      <c r="F90" s="4">
        <v>25650000</v>
      </c>
      <c r="G90" s="4">
        <v>216900905</v>
      </c>
      <c r="H90">
        <v>4244</v>
      </c>
      <c r="I90" s="2">
        <v>44075</v>
      </c>
    </row>
    <row r="91" spans="4:9" x14ac:dyDescent="0.25">
      <c r="D91" t="s">
        <v>559</v>
      </c>
      <c r="E91" s="4">
        <v>253535884</v>
      </c>
      <c r="F91" s="4">
        <v>37500000</v>
      </c>
      <c r="G91" s="4">
        <v>216035884</v>
      </c>
      <c r="H91">
        <v>4243</v>
      </c>
      <c r="I91" s="2">
        <v>44074</v>
      </c>
    </row>
    <row r="92" spans="4:9" x14ac:dyDescent="0.25">
      <c r="D92" t="s">
        <v>560</v>
      </c>
      <c r="E92" s="4">
        <v>205216000</v>
      </c>
      <c r="F92">
        <v>0</v>
      </c>
      <c r="G92" s="4">
        <v>205216000</v>
      </c>
      <c r="H92">
        <v>4242</v>
      </c>
      <c r="I92" s="2">
        <v>44070</v>
      </c>
    </row>
    <row r="93" spans="4:9" x14ac:dyDescent="0.25">
      <c r="D93" t="s">
        <v>561</v>
      </c>
      <c r="E93" s="4">
        <v>234422988</v>
      </c>
      <c r="F93" s="4">
        <v>15450000</v>
      </c>
      <c r="G93" s="4">
        <v>218972988</v>
      </c>
      <c r="H93">
        <v>4241</v>
      </c>
      <c r="I93" s="2">
        <v>44069</v>
      </c>
    </row>
    <row r="94" spans="4:9" x14ac:dyDescent="0.25">
      <c r="D94" t="s">
        <v>562</v>
      </c>
      <c r="E94" s="4">
        <v>223041000</v>
      </c>
      <c r="F94" s="4">
        <v>26500000</v>
      </c>
      <c r="G94" s="4">
        <v>196541000</v>
      </c>
      <c r="H94">
        <v>4240</v>
      </c>
      <c r="I94" s="2">
        <v>44068</v>
      </c>
    </row>
    <row r="95" spans="4:9" x14ac:dyDescent="0.25">
      <c r="D95" t="s">
        <v>563</v>
      </c>
      <c r="E95" s="4">
        <v>248864816</v>
      </c>
      <c r="F95" s="4">
        <v>25200000</v>
      </c>
      <c r="G95" s="4">
        <v>223664816</v>
      </c>
      <c r="H95">
        <v>4239</v>
      </c>
      <c r="I95" s="2">
        <v>44067</v>
      </c>
    </row>
    <row r="96" spans="4:9" x14ac:dyDescent="0.25">
      <c r="D96" s="4" t="s">
        <v>564</v>
      </c>
      <c r="E96" s="4">
        <v>209384850</v>
      </c>
      <c r="F96" s="4">
        <v>16950000</v>
      </c>
      <c r="G96" s="4">
        <v>192434850</v>
      </c>
      <c r="H96">
        <v>4238</v>
      </c>
      <c r="I96" s="2">
        <v>44066</v>
      </c>
    </row>
    <row r="97" spans="4:9" x14ac:dyDescent="0.25">
      <c r="D97" t="s">
        <v>565</v>
      </c>
      <c r="E97" s="4">
        <v>227496000</v>
      </c>
      <c r="F97" s="4">
        <v>15750000</v>
      </c>
      <c r="G97" s="4">
        <v>211746000</v>
      </c>
      <c r="H97">
        <v>4237</v>
      </c>
      <c r="I97" s="2">
        <v>44062</v>
      </c>
    </row>
    <row r="98" spans="4:9" x14ac:dyDescent="0.25">
      <c r="D98" t="s">
        <v>566</v>
      </c>
      <c r="E98" s="4">
        <v>218792000</v>
      </c>
      <c r="F98" s="4">
        <v>25200000</v>
      </c>
      <c r="G98" s="4">
        <v>193592000</v>
      </c>
      <c r="H98">
        <v>4236</v>
      </c>
      <c r="I98" s="2">
        <v>44061</v>
      </c>
    </row>
    <row r="99" spans="4:9" x14ac:dyDescent="0.25">
      <c r="D99" t="s">
        <v>567</v>
      </c>
      <c r="E99" s="4">
        <v>234280018</v>
      </c>
      <c r="F99" s="4">
        <v>24200000</v>
      </c>
      <c r="G99" s="4">
        <v>210080018</v>
      </c>
      <c r="H99">
        <v>4235</v>
      </c>
      <c r="I99" s="2">
        <v>44060</v>
      </c>
    </row>
    <row r="100" spans="4:9" x14ac:dyDescent="0.25">
      <c r="D100" t="s">
        <v>568</v>
      </c>
      <c r="E100" s="4">
        <v>227184300</v>
      </c>
      <c r="F100" s="4">
        <v>18950000</v>
      </c>
      <c r="G100" s="4">
        <v>208234300</v>
      </c>
      <c r="H100">
        <v>4234</v>
      </c>
      <c r="I100" s="2">
        <v>44059</v>
      </c>
    </row>
    <row r="101" spans="4:9" x14ac:dyDescent="0.25">
      <c r="D101" t="s">
        <v>569</v>
      </c>
      <c r="E101" s="4">
        <v>203999257</v>
      </c>
      <c r="F101" s="4">
        <v>0</v>
      </c>
      <c r="G101" s="4">
        <v>203999257</v>
      </c>
      <c r="H101">
        <v>4233</v>
      </c>
      <c r="I101" s="2">
        <v>44056</v>
      </c>
    </row>
    <row r="102" spans="4:9" x14ac:dyDescent="0.25">
      <c r="D102" t="s">
        <v>570</v>
      </c>
      <c r="E102" s="4">
        <v>218764000</v>
      </c>
      <c r="F102" s="4">
        <v>15600000</v>
      </c>
      <c r="G102" s="4">
        <v>203164000</v>
      </c>
      <c r="H102">
        <v>4232</v>
      </c>
      <c r="I102" s="2">
        <v>44055</v>
      </c>
    </row>
    <row r="103" spans="4:9" x14ac:dyDescent="0.25">
      <c r="D103" t="s">
        <v>571</v>
      </c>
      <c r="E103" s="4">
        <v>218236000</v>
      </c>
      <c r="F103" s="4">
        <v>25850000</v>
      </c>
      <c r="G103" s="4">
        <v>192386000</v>
      </c>
      <c r="H103">
        <v>4231</v>
      </c>
      <c r="I103" s="2">
        <v>44054</v>
      </c>
    </row>
    <row r="104" spans="4:9" x14ac:dyDescent="0.25">
      <c r="D104" t="s">
        <v>572</v>
      </c>
      <c r="E104" s="4">
        <v>220941021</v>
      </c>
      <c r="F104" s="4">
        <v>23250000</v>
      </c>
      <c r="G104" s="4">
        <v>197691021</v>
      </c>
      <c r="H104">
        <v>4230</v>
      </c>
      <c r="I104" s="2">
        <v>44053</v>
      </c>
    </row>
    <row r="105" spans="4:9" x14ac:dyDescent="0.25">
      <c r="D105" t="s">
        <v>573</v>
      </c>
      <c r="E105" s="4">
        <v>217672580</v>
      </c>
      <c r="F105" s="4">
        <v>19700000</v>
      </c>
      <c r="G105" s="4">
        <v>197972580</v>
      </c>
      <c r="H105">
        <v>4229</v>
      </c>
      <c r="I105" s="2">
        <v>44052</v>
      </c>
    </row>
    <row r="106" spans="4:9" x14ac:dyDescent="0.25">
      <c r="D106" t="s">
        <v>574</v>
      </c>
      <c r="E106" s="4">
        <v>192595368</v>
      </c>
      <c r="F106">
        <v>0</v>
      </c>
      <c r="G106" s="4">
        <v>192595368</v>
      </c>
      <c r="H106">
        <v>4228</v>
      </c>
      <c r="I106" s="2">
        <v>44042</v>
      </c>
    </row>
    <row r="107" spans="4:9" x14ac:dyDescent="0.25">
      <c r="D107" t="s">
        <v>575</v>
      </c>
      <c r="E107" s="4">
        <v>205941360</v>
      </c>
      <c r="F107" s="4">
        <v>14070000</v>
      </c>
      <c r="G107" s="4">
        <v>191871360</v>
      </c>
      <c r="H107">
        <v>4227</v>
      </c>
      <c r="I107" s="2">
        <v>44041</v>
      </c>
    </row>
    <row r="108" spans="4:9" x14ac:dyDescent="0.25">
      <c r="D108" t="s">
        <v>576</v>
      </c>
      <c r="E108" s="4">
        <v>190577000</v>
      </c>
      <c r="F108" s="4">
        <v>9090000</v>
      </c>
      <c r="G108" s="4">
        <v>181487000</v>
      </c>
      <c r="H108">
        <v>4226</v>
      </c>
      <c r="I108" s="2">
        <v>44040</v>
      </c>
    </row>
    <row r="109" spans="4:9" x14ac:dyDescent="0.25">
      <c r="D109" t="s">
        <v>577</v>
      </c>
      <c r="E109" s="4">
        <v>209590555</v>
      </c>
      <c r="F109" s="4">
        <v>16650000</v>
      </c>
      <c r="G109" s="4">
        <v>192940555</v>
      </c>
      <c r="H109">
        <v>4225</v>
      </c>
      <c r="I109" s="2">
        <v>44039</v>
      </c>
    </row>
    <row r="110" spans="4:9" x14ac:dyDescent="0.25">
      <c r="D110" t="s">
        <v>578</v>
      </c>
      <c r="E110" s="4">
        <v>184635293</v>
      </c>
      <c r="F110" s="4">
        <v>9510000</v>
      </c>
      <c r="G110" s="4">
        <v>175125293</v>
      </c>
      <c r="H110">
        <v>4224</v>
      </c>
      <c r="I110" s="2">
        <v>44038</v>
      </c>
    </row>
    <row r="111" spans="4:9" x14ac:dyDescent="0.25">
      <c r="D111" t="s">
        <v>579</v>
      </c>
      <c r="E111" s="4">
        <v>142663082</v>
      </c>
      <c r="F111" s="4">
        <v>0</v>
      </c>
      <c r="G111" s="4">
        <v>142663082</v>
      </c>
      <c r="H111">
        <v>4223</v>
      </c>
      <c r="I111" s="2">
        <v>44035</v>
      </c>
    </row>
    <row r="112" spans="4:9" x14ac:dyDescent="0.25">
      <c r="D112" t="s">
        <v>580</v>
      </c>
      <c r="E112" s="4">
        <v>175629077</v>
      </c>
      <c r="F112" s="4">
        <v>10680000</v>
      </c>
      <c r="G112" s="4">
        <v>164949077</v>
      </c>
      <c r="H112">
        <v>4222</v>
      </c>
      <c r="I112" s="2">
        <v>44034</v>
      </c>
    </row>
    <row r="113" spans="4:9" x14ac:dyDescent="0.25">
      <c r="D113" t="s">
        <v>581</v>
      </c>
      <c r="E113" s="4">
        <v>171811761</v>
      </c>
      <c r="F113" s="4">
        <v>11910000</v>
      </c>
      <c r="G113" s="4">
        <v>159901761</v>
      </c>
      <c r="H113">
        <v>4221</v>
      </c>
      <c r="I113" s="2">
        <v>44033</v>
      </c>
    </row>
    <row r="114" spans="4:9" x14ac:dyDescent="0.25">
      <c r="D114" t="s">
        <v>582</v>
      </c>
      <c r="E114" s="4">
        <v>178503734</v>
      </c>
      <c r="F114" s="4">
        <v>15690000</v>
      </c>
      <c r="G114" s="4">
        <v>162813734</v>
      </c>
      <c r="H114">
        <v>4220</v>
      </c>
      <c r="I114" s="2">
        <v>44032</v>
      </c>
    </row>
    <row r="115" spans="4:9" x14ac:dyDescent="0.25">
      <c r="D115" s="7" t="s">
        <v>583</v>
      </c>
      <c r="E115" s="4">
        <v>156609000</v>
      </c>
      <c r="F115" s="4">
        <v>11190000</v>
      </c>
      <c r="G115" s="4">
        <v>145419000</v>
      </c>
      <c r="H115">
        <v>4219</v>
      </c>
      <c r="I115" s="2">
        <v>44031</v>
      </c>
    </row>
    <row r="116" spans="4:9" x14ac:dyDescent="0.25">
      <c r="D116" t="s">
        <v>584</v>
      </c>
      <c r="E116" s="4">
        <v>157703716</v>
      </c>
      <c r="F116" s="4">
        <v>0</v>
      </c>
      <c r="G116" s="4">
        <v>157703716</v>
      </c>
      <c r="H116">
        <v>4218</v>
      </c>
      <c r="I116" s="2">
        <v>44028</v>
      </c>
    </row>
    <row r="117" spans="4:9" x14ac:dyDescent="0.25">
      <c r="D117" t="s">
        <v>585</v>
      </c>
      <c r="E117" s="4">
        <v>178856135</v>
      </c>
      <c r="F117" s="4">
        <v>24150000</v>
      </c>
      <c r="G117" s="4">
        <v>154706135</v>
      </c>
      <c r="H117">
        <v>4217</v>
      </c>
      <c r="I117" s="2">
        <v>44027</v>
      </c>
    </row>
    <row r="118" spans="4:9" x14ac:dyDescent="0.25">
      <c r="D118" t="s">
        <v>586</v>
      </c>
      <c r="E118" s="4">
        <v>190728878</v>
      </c>
      <c r="F118" s="4">
        <v>13440000</v>
      </c>
      <c r="G118" s="4">
        <v>177288878</v>
      </c>
      <c r="H118">
        <v>4216</v>
      </c>
      <c r="I118" s="2">
        <v>44025</v>
      </c>
    </row>
    <row r="119" spans="4:9" x14ac:dyDescent="0.25">
      <c r="D119" t="s">
        <v>587</v>
      </c>
      <c r="E119" s="4">
        <v>198063575</v>
      </c>
      <c r="F119" s="4">
        <v>10650000</v>
      </c>
      <c r="G119" s="4">
        <v>187413575</v>
      </c>
      <c r="H119">
        <v>4215</v>
      </c>
      <c r="I119" s="2">
        <v>44024</v>
      </c>
    </row>
    <row r="120" spans="4:9" x14ac:dyDescent="0.25">
      <c r="D120" t="s">
        <v>588</v>
      </c>
      <c r="E120" s="4">
        <v>148697000</v>
      </c>
      <c r="F120" s="4">
        <v>0</v>
      </c>
      <c r="G120" s="4">
        <v>148697000</v>
      </c>
      <c r="H120">
        <v>4214</v>
      </c>
      <c r="I120" s="2">
        <v>44021</v>
      </c>
    </row>
    <row r="121" spans="4:9" x14ac:dyDescent="0.25">
      <c r="D121" t="s">
        <v>589</v>
      </c>
      <c r="E121" s="4">
        <v>184925671</v>
      </c>
      <c r="F121" s="4">
        <v>7680000</v>
      </c>
      <c r="G121" s="4">
        <v>177245671</v>
      </c>
      <c r="H121">
        <v>4213</v>
      </c>
      <c r="I121" s="2">
        <v>44020</v>
      </c>
    </row>
    <row r="122" spans="4:9" x14ac:dyDescent="0.25">
      <c r="D122" t="s">
        <v>590</v>
      </c>
      <c r="E122" s="4">
        <v>189878000</v>
      </c>
      <c r="F122" s="4">
        <v>12600000</v>
      </c>
      <c r="G122" s="4">
        <v>177278000</v>
      </c>
      <c r="H122">
        <v>4212</v>
      </c>
      <c r="I122" s="2">
        <v>44019</v>
      </c>
    </row>
    <row r="123" spans="4:9" x14ac:dyDescent="0.25">
      <c r="D123" t="s">
        <v>591</v>
      </c>
      <c r="E123" s="4">
        <v>195823000</v>
      </c>
      <c r="F123" s="4">
        <v>17640000</v>
      </c>
      <c r="G123" s="4">
        <v>178183000</v>
      </c>
      <c r="H123">
        <v>4211</v>
      </c>
      <c r="I123" s="2">
        <v>44018</v>
      </c>
    </row>
    <row r="124" spans="4:9" x14ac:dyDescent="0.25">
      <c r="D124" t="s">
        <v>592</v>
      </c>
      <c r="E124" s="4">
        <v>183244393</v>
      </c>
      <c r="F124" s="4">
        <v>10800000</v>
      </c>
      <c r="G124" s="4">
        <v>172444393</v>
      </c>
      <c r="H124">
        <v>4210</v>
      </c>
      <c r="I124" s="2">
        <v>44017</v>
      </c>
    </row>
    <row r="125" spans="4:9" x14ac:dyDescent="0.25">
      <c r="D125" t="s">
        <v>593</v>
      </c>
      <c r="E125" s="4">
        <v>164172000</v>
      </c>
      <c r="F125" s="4">
        <v>0</v>
      </c>
      <c r="G125" s="4">
        <v>164172000</v>
      </c>
      <c r="H125">
        <v>4209</v>
      </c>
      <c r="I125" s="2">
        <v>44014</v>
      </c>
    </row>
    <row r="126" spans="4:9" x14ac:dyDescent="0.25">
      <c r="D126" t="s">
        <v>594</v>
      </c>
      <c r="E126" s="4">
        <v>249522727</v>
      </c>
      <c r="F126" s="4">
        <v>9360000</v>
      </c>
      <c r="G126" s="4">
        <v>240162727</v>
      </c>
      <c r="H126">
        <v>4208</v>
      </c>
      <c r="I126" s="2">
        <v>44013</v>
      </c>
    </row>
    <row r="127" spans="4:9" x14ac:dyDescent="0.25">
      <c r="D127" t="s">
        <v>595</v>
      </c>
      <c r="E127" s="4">
        <v>254825000</v>
      </c>
      <c r="F127" s="4">
        <v>13380000</v>
      </c>
      <c r="G127" s="4">
        <v>241445000</v>
      </c>
      <c r="H127">
        <v>4207</v>
      </c>
      <c r="I127" s="2">
        <v>44012</v>
      </c>
    </row>
    <row r="128" spans="4:9" x14ac:dyDescent="0.25">
      <c r="D128" t="s">
        <v>596</v>
      </c>
      <c r="E128" s="4">
        <v>300824661</v>
      </c>
      <c r="F128" s="4">
        <v>16290000</v>
      </c>
      <c r="G128" s="4">
        <v>284534661</v>
      </c>
      <c r="H128">
        <v>4206</v>
      </c>
      <c r="I128" s="2">
        <v>44011</v>
      </c>
    </row>
    <row r="129" spans="4:9" x14ac:dyDescent="0.25">
      <c r="D129" s="7" t="s">
        <v>597</v>
      </c>
      <c r="E129" s="4">
        <v>224439350</v>
      </c>
      <c r="F129" s="4">
        <v>11160000</v>
      </c>
      <c r="G129" s="4">
        <v>213279350</v>
      </c>
      <c r="H129">
        <v>4205</v>
      </c>
      <c r="I129" s="2">
        <v>44010</v>
      </c>
    </row>
    <row r="130" spans="4:9" x14ac:dyDescent="0.25">
      <c r="D130" t="s">
        <v>598</v>
      </c>
      <c r="E130" s="4">
        <v>232699149</v>
      </c>
      <c r="F130" s="4">
        <v>0</v>
      </c>
      <c r="G130" s="4">
        <v>232699149</v>
      </c>
      <c r="H130">
        <v>4204</v>
      </c>
      <c r="I130" s="2">
        <v>44007</v>
      </c>
    </row>
    <row r="131" spans="4:9" x14ac:dyDescent="0.25">
      <c r="D131" t="s">
        <v>600</v>
      </c>
      <c r="E131" s="4" t="s">
        <v>599</v>
      </c>
      <c r="F131" s="4">
        <v>18870000</v>
      </c>
      <c r="G131" s="4">
        <v>221161000</v>
      </c>
      <c r="H131">
        <v>4203</v>
      </c>
      <c r="I131" s="2">
        <v>44006</v>
      </c>
    </row>
    <row r="132" spans="4:9" x14ac:dyDescent="0.25">
      <c r="D132" t="s">
        <v>601</v>
      </c>
      <c r="E132" s="4">
        <v>264347556</v>
      </c>
      <c r="F132" s="4">
        <v>31260000</v>
      </c>
      <c r="G132" s="4">
        <v>233087556</v>
      </c>
      <c r="H132">
        <v>4202</v>
      </c>
      <c r="I132" s="2">
        <v>44005</v>
      </c>
    </row>
    <row r="133" spans="4:9" x14ac:dyDescent="0.25">
      <c r="D133" t="s">
        <v>602</v>
      </c>
      <c r="E133" s="4">
        <v>243757388</v>
      </c>
      <c r="F133" s="4">
        <v>25110000</v>
      </c>
      <c r="G133" s="4">
        <v>218647388</v>
      </c>
      <c r="H133">
        <v>4201</v>
      </c>
      <c r="I133" s="2">
        <v>44004</v>
      </c>
    </row>
    <row r="134" spans="4:9" x14ac:dyDescent="0.25">
      <c r="D134" t="s">
        <v>603</v>
      </c>
      <c r="E134" s="4">
        <v>226035205</v>
      </c>
      <c r="F134" s="4">
        <v>24060000</v>
      </c>
      <c r="G134" s="4">
        <v>201975205</v>
      </c>
      <c r="H134">
        <v>4200</v>
      </c>
      <c r="I134" s="2">
        <v>44003</v>
      </c>
    </row>
    <row r="135" spans="4:9" x14ac:dyDescent="0.25">
      <c r="D135" t="s">
        <v>604</v>
      </c>
      <c r="E135" s="4">
        <v>207481900</v>
      </c>
      <c r="F135" s="4">
        <v>26130000</v>
      </c>
      <c r="G135" s="4">
        <v>181351900</v>
      </c>
      <c r="H135">
        <v>4199</v>
      </c>
      <c r="I135" s="2">
        <v>43999</v>
      </c>
    </row>
    <row r="136" spans="4:9" x14ac:dyDescent="0.25">
      <c r="D136" t="s">
        <v>605</v>
      </c>
      <c r="E136" s="4">
        <v>196611655</v>
      </c>
      <c r="F136" s="4">
        <v>21300000</v>
      </c>
      <c r="G136" s="4">
        <v>175311655</v>
      </c>
      <c r="H136">
        <v>4198</v>
      </c>
      <c r="I136" s="2">
        <v>43998</v>
      </c>
    </row>
    <row r="137" spans="4:9" x14ac:dyDescent="0.25">
      <c r="D137" t="s">
        <v>606</v>
      </c>
      <c r="E137" s="4">
        <v>199499964</v>
      </c>
      <c r="F137" s="4">
        <v>22320000</v>
      </c>
      <c r="G137" s="4">
        <v>177179964</v>
      </c>
      <c r="H137">
        <v>4197</v>
      </c>
      <c r="I137" s="2">
        <v>43997</v>
      </c>
    </row>
    <row r="138" spans="4:9" x14ac:dyDescent="0.25">
      <c r="D138" t="s">
        <v>607</v>
      </c>
      <c r="E138" s="4">
        <v>224170352</v>
      </c>
      <c r="F138" s="4">
        <v>28140000</v>
      </c>
      <c r="G138" s="4">
        <v>196030352</v>
      </c>
      <c r="H138">
        <v>4196</v>
      </c>
      <c r="I138" s="2">
        <v>43996</v>
      </c>
    </row>
    <row r="139" spans="4:9" x14ac:dyDescent="0.25">
      <c r="D139" t="s">
        <v>608</v>
      </c>
      <c r="E139" s="4">
        <v>190411559</v>
      </c>
      <c r="F139" s="4">
        <v>3180000</v>
      </c>
      <c r="G139" s="4">
        <v>187231559</v>
      </c>
      <c r="H139">
        <v>4195</v>
      </c>
      <c r="I139" s="2">
        <v>43972</v>
      </c>
    </row>
    <row r="140" spans="4:9" x14ac:dyDescent="0.25">
      <c r="D140" t="s">
        <v>609</v>
      </c>
      <c r="E140" s="4">
        <v>168028092</v>
      </c>
      <c r="F140" s="4">
        <v>6960000</v>
      </c>
      <c r="G140" s="4">
        <v>161068092</v>
      </c>
      <c r="H140">
        <v>4194</v>
      </c>
      <c r="I140" s="2">
        <v>43971</v>
      </c>
    </row>
    <row r="141" spans="4:9" x14ac:dyDescent="0.25">
      <c r="D141" t="s">
        <v>610</v>
      </c>
      <c r="E141" s="4">
        <v>198901423</v>
      </c>
      <c r="F141" s="4">
        <v>8370000</v>
      </c>
      <c r="G141" s="4">
        <v>190531423</v>
      </c>
      <c r="H141">
        <v>4193</v>
      </c>
      <c r="I141" s="2">
        <v>43970</v>
      </c>
    </row>
    <row r="142" spans="4:9" x14ac:dyDescent="0.25">
      <c r="D142" t="s">
        <v>611</v>
      </c>
      <c r="E142" s="4">
        <v>177298000</v>
      </c>
      <c r="F142" s="4">
        <v>14580000</v>
      </c>
      <c r="G142" s="4">
        <v>162718000</v>
      </c>
      <c r="H142">
        <v>4192</v>
      </c>
      <c r="I142" s="2">
        <v>43969</v>
      </c>
    </row>
    <row r="143" spans="4:9" x14ac:dyDescent="0.25">
      <c r="D143" t="s">
        <v>612</v>
      </c>
      <c r="E143" s="4">
        <v>200880024</v>
      </c>
      <c r="F143" s="4">
        <v>16050000</v>
      </c>
      <c r="G143" s="4">
        <v>184830024</v>
      </c>
      <c r="H143">
        <v>4191</v>
      </c>
      <c r="I143" s="2">
        <v>43968</v>
      </c>
    </row>
    <row r="144" spans="4:9" x14ac:dyDescent="0.25">
      <c r="D144" t="s">
        <v>613</v>
      </c>
      <c r="E144" s="4">
        <v>180822243</v>
      </c>
      <c r="F144" s="4">
        <v>0</v>
      </c>
      <c r="G144" s="4">
        <v>180822243</v>
      </c>
      <c r="H144">
        <v>4190</v>
      </c>
      <c r="I144" s="2">
        <v>43965</v>
      </c>
    </row>
    <row r="145" spans="4:9" x14ac:dyDescent="0.25">
      <c r="D145" t="s">
        <v>614</v>
      </c>
      <c r="E145" s="4">
        <v>180036398</v>
      </c>
      <c r="F145" s="4">
        <v>0</v>
      </c>
      <c r="G145" s="4">
        <v>180036398</v>
      </c>
      <c r="H145">
        <v>4189</v>
      </c>
      <c r="I145" s="2">
        <v>43964</v>
      </c>
    </row>
    <row r="146" spans="4:9" x14ac:dyDescent="0.25">
      <c r="D146" s="7" t="s">
        <v>615</v>
      </c>
      <c r="E146" s="4">
        <v>176949728</v>
      </c>
      <c r="F146" s="4">
        <v>0</v>
      </c>
      <c r="G146" s="4">
        <v>176949728</v>
      </c>
      <c r="H146">
        <v>4188</v>
      </c>
      <c r="I146" s="2">
        <v>43963</v>
      </c>
    </row>
    <row r="147" spans="4:9" x14ac:dyDescent="0.25">
      <c r="D147" t="s">
        <v>616</v>
      </c>
      <c r="E147" s="4">
        <v>175612595</v>
      </c>
      <c r="F147" s="4">
        <v>0</v>
      </c>
      <c r="G147" s="4">
        <v>175612595</v>
      </c>
      <c r="H147">
        <v>4187</v>
      </c>
      <c r="I147" s="2">
        <v>43962</v>
      </c>
    </row>
    <row r="148" spans="4:9" x14ac:dyDescent="0.25">
      <c r="D148" t="s">
        <v>617</v>
      </c>
      <c r="E148" s="4">
        <v>176774867</v>
      </c>
      <c r="F148" s="4">
        <v>0</v>
      </c>
      <c r="G148" s="4">
        <v>176774867</v>
      </c>
      <c r="H148">
        <v>4186</v>
      </c>
      <c r="I148" s="2">
        <v>43961</v>
      </c>
    </row>
    <row r="149" spans="4:9" x14ac:dyDescent="0.25">
      <c r="D149" t="s">
        <v>618</v>
      </c>
      <c r="E149" s="4">
        <v>178341810</v>
      </c>
      <c r="F149" s="4">
        <v>0</v>
      </c>
      <c r="G149" s="4">
        <v>178341810</v>
      </c>
      <c r="H149">
        <v>4185</v>
      </c>
      <c r="I149" s="2">
        <v>43958</v>
      </c>
    </row>
    <row r="150" spans="4:9" x14ac:dyDescent="0.25">
      <c r="D150" t="s">
        <v>619</v>
      </c>
      <c r="E150" s="4">
        <v>166277000</v>
      </c>
      <c r="F150" s="4">
        <v>0</v>
      </c>
      <c r="G150" s="4">
        <v>166277000</v>
      </c>
      <c r="H150">
        <v>4184</v>
      </c>
      <c r="I150" s="2">
        <v>43957</v>
      </c>
    </row>
    <row r="151" spans="4:9" x14ac:dyDescent="0.25">
      <c r="D151" t="s">
        <v>620</v>
      </c>
      <c r="E151" s="4">
        <v>158868125</v>
      </c>
      <c r="F151" s="4">
        <v>0</v>
      </c>
      <c r="G151" s="4">
        <v>158868125</v>
      </c>
      <c r="H151">
        <v>4183</v>
      </c>
      <c r="I151" s="2">
        <v>43956</v>
      </c>
    </row>
    <row r="152" spans="4:9" x14ac:dyDescent="0.25">
      <c r="D152" t="s">
        <v>621</v>
      </c>
      <c r="E152" s="4">
        <v>160891975</v>
      </c>
      <c r="F152" s="4">
        <v>0</v>
      </c>
      <c r="G152" s="4">
        <v>160891975</v>
      </c>
      <c r="H152">
        <v>4182</v>
      </c>
      <c r="I152" s="2">
        <v>43955</v>
      </c>
    </row>
    <row r="153" spans="4:9" x14ac:dyDescent="0.25">
      <c r="D153" t="s">
        <v>622</v>
      </c>
      <c r="E153" s="4">
        <v>173383392</v>
      </c>
      <c r="F153" s="4">
        <v>0</v>
      </c>
      <c r="G153" s="4">
        <v>173383392</v>
      </c>
      <c r="H153">
        <v>4181</v>
      </c>
      <c r="I153" s="2">
        <v>43954</v>
      </c>
    </row>
    <row r="154" spans="4:9" x14ac:dyDescent="0.25">
      <c r="D154" t="s">
        <v>623</v>
      </c>
      <c r="E154" s="4">
        <v>165486216</v>
      </c>
      <c r="F154">
        <v>0</v>
      </c>
      <c r="G154" s="4">
        <v>165486216</v>
      </c>
      <c r="H154">
        <v>4180</v>
      </c>
      <c r="I154" s="2">
        <v>43951</v>
      </c>
    </row>
    <row r="155" spans="4:9" x14ac:dyDescent="0.25">
      <c r="D155" t="s">
        <v>624</v>
      </c>
      <c r="E155" s="4">
        <v>176526750</v>
      </c>
      <c r="F155">
        <v>0</v>
      </c>
      <c r="G155" s="4">
        <v>176526750</v>
      </c>
      <c r="H155">
        <v>4179</v>
      </c>
      <c r="I155" s="2">
        <v>43950</v>
      </c>
    </row>
    <row r="156" spans="4:9" x14ac:dyDescent="0.25">
      <c r="D156" t="s">
        <v>625</v>
      </c>
      <c r="E156" s="4">
        <v>144267330</v>
      </c>
      <c r="F156">
        <v>0</v>
      </c>
      <c r="G156" s="4">
        <v>144267330</v>
      </c>
      <c r="H156">
        <v>4178</v>
      </c>
      <c r="I156" s="2">
        <v>43949</v>
      </c>
    </row>
    <row r="157" spans="4:9" x14ac:dyDescent="0.25">
      <c r="D157" t="s">
        <v>626</v>
      </c>
      <c r="E157" s="4">
        <v>152780664</v>
      </c>
      <c r="F157">
        <v>0</v>
      </c>
      <c r="G157" s="4">
        <v>152780664</v>
      </c>
      <c r="H157">
        <v>4177</v>
      </c>
      <c r="I157" s="2">
        <v>43948</v>
      </c>
    </row>
    <row r="158" spans="4:9" x14ac:dyDescent="0.25">
      <c r="D158" t="s">
        <v>627</v>
      </c>
      <c r="E158" s="4">
        <v>144848996</v>
      </c>
      <c r="F158">
        <v>0</v>
      </c>
      <c r="G158" s="4">
        <v>144848996</v>
      </c>
      <c r="H158">
        <v>4176</v>
      </c>
      <c r="I158" s="2">
        <v>43947</v>
      </c>
    </row>
    <row r="159" spans="4:9" x14ac:dyDescent="0.25">
      <c r="D159" t="s">
        <v>628</v>
      </c>
      <c r="E159" s="4">
        <v>165764111</v>
      </c>
      <c r="F159">
        <v>0</v>
      </c>
      <c r="G159" s="4">
        <v>165764111</v>
      </c>
      <c r="H159">
        <v>4175</v>
      </c>
      <c r="I159" s="2">
        <v>43944</v>
      </c>
    </row>
    <row r="160" spans="4:9" x14ac:dyDescent="0.25">
      <c r="D160" t="s">
        <v>629</v>
      </c>
      <c r="E160" s="4">
        <v>158799122</v>
      </c>
      <c r="F160">
        <v>0</v>
      </c>
      <c r="G160" s="4">
        <v>158799122</v>
      </c>
      <c r="H160">
        <v>4174</v>
      </c>
      <c r="I160" s="2">
        <v>43943</v>
      </c>
    </row>
    <row r="161" spans="4:9" x14ac:dyDescent="0.25">
      <c r="D161" t="s">
        <v>630</v>
      </c>
      <c r="E161" s="4">
        <v>144421000</v>
      </c>
      <c r="F161">
        <v>0</v>
      </c>
      <c r="G161" s="4">
        <v>144421000</v>
      </c>
      <c r="H161">
        <v>4173</v>
      </c>
      <c r="I161" s="2">
        <v>43942</v>
      </c>
    </row>
    <row r="162" spans="4:9" x14ac:dyDescent="0.25">
      <c r="D162" t="s">
        <v>631</v>
      </c>
      <c r="E162" s="4">
        <v>146729800</v>
      </c>
      <c r="F162">
        <v>0</v>
      </c>
      <c r="G162" s="4">
        <v>146729800</v>
      </c>
      <c r="H162">
        <v>4172</v>
      </c>
      <c r="I162" s="2">
        <v>43941</v>
      </c>
    </row>
    <row r="163" spans="4:9" x14ac:dyDescent="0.25">
      <c r="D163" t="s">
        <v>632</v>
      </c>
      <c r="E163" s="4">
        <v>143118598</v>
      </c>
      <c r="F163">
        <v>0</v>
      </c>
      <c r="G163" s="4">
        <v>143118598</v>
      </c>
      <c r="H163">
        <v>4171</v>
      </c>
      <c r="I163" s="2">
        <v>43940</v>
      </c>
    </row>
    <row r="164" spans="4:9" x14ac:dyDescent="0.25">
      <c r="D164" t="s">
        <v>633</v>
      </c>
      <c r="E164" s="4">
        <v>108409272</v>
      </c>
      <c r="F164">
        <v>0</v>
      </c>
      <c r="G164" s="4">
        <v>108409272</v>
      </c>
      <c r="H164">
        <v>4170</v>
      </c>
      <c r="I164" s="2">
        <v>43914</v>
      </c>
    </row>
    <row r="165" spans="4:9" x14ac:dyDescent="0.25">
      <c r="D165" t="s">
        <v>634</v>
      </c>
      <c r="E165" s="4">
        <v>158909091</v>
      </c>
      <c r="F165">
        <v>0</v>
      </c>
      <c r="G165" s="4">
        <v>158909091</v>
      </c>
      <c r="H165">
        <v>4169</v>
      </c>
      <c r="I165" s="2">
        <v>43913</v>
      </c>
    </row>
    <row r="166" spans="4:9" x14ac:dyDescent="0.25">
      <c r="D166" t="s">
        <v>635</v>
      </c>
      <c r="E166" s="4">
        <v>220887967</v>
      </c>
      <c r="F166">
        <v>0</v>
      </c>
      <c r="G166" s="4">
        <v>220887967</v>
      </c>
      <c r="H166">
        <v>4168</v>
      </c>
      <c r="I166" s="2">
        <v>43912</v>
      </c>
    </row>
    <row r="167" spans="4:9" x14ac:dyDescent="0.25">
      <c r="D167" t="s">
        <v>636</v>
      </c>
      <c r="E167" s="4">
        <v>240518176</v>
      </c>
      <c r="F167">
        <v>0</v>
      </c>
      <c r="G167" s="4">
        <v>240518176</v>
      </c>
      <c r="H167">
        <v>4167</v>
      </c>
      <c r="I167" s="2">
        <v>43909</v>
      </c>
    </row>
    <row r="168" spans="4:9" x14ac:dyDescent="0.25">
      <c r="D168" t="s">
        <v>637</v>
      </c>
      <c r="E168" s="4">
        <v>245669143</v>
      </c>
      <c r="F168">
        <v>0</v>
      </c>
      <c r="G168" s="4">
        <v>245669143</v>
      </c>
      <c r="H168">
        <v>4166</v>
      </c>
      <c r="I168" s="2">
        <v>43908</v>
      </c>
    </row>
    <row r="169" spans="4:9" x14ac:dyDescent="0.25">
      <c r="D169" t="s">
        <v>638</v>
      </c>
      <c r="E169" s="4">
        <v>247696990</v>
      </c>
      <c r="F169" s="4">
        <v>24960000</v>
      </c>
      <c r="G169" s="4">
        <v>222736990</v>
      </c>
      <c r="H169">
        <v>4165</v>
      </c>
      <c r="I169" s="2">
        <v>43907</v>
      </c>
    </row>
    <row r="170" spans="4:9" x14ac:dyDescent="0.25">
      <c r="D170" t="s">
        <v>639</v>
      </c>
      <c r="E170" s="4">
        <v>242634689</v>
      </c>
      <c r="F170" s="4">
        <v>28070000</v>
      </c>
      <c r="G170" s="4">
        <v>214564689</v>
      </c>
      <c r="H170">
        <v>4164</v>
      </c>
      <c r="I170" s="2">
        <v>43906</v>
      </c>
    </row>
    <row r="171" spans="4:9" x14ac:dyDescent="0.25">
      <c r="D171" t="s">
        <v>640</v>
      </c>
      <c r="E171" s="4">
        <v>233532260</v>
      </c>
      <c r="F171" s="4">
        <v>20490000</v>
      </c>
      <c r="G171" s="4">
        <v>213042260</v>
      </c>
      <c r="H171">
        <v>4163</v>
      </c>
      <c r="I171" s="2">
        <v>43905</v>
      </c>
    </row>
    <row r="172" spans="4:9" x14ac:dyDescent="0.25">
      <c r="D172" t="s">
        <v>641</v>
      </c>
      <c r="E172" s="4">
        <v>225876754</v>
      </c>
      <c r="F172" s="4">
        <v>19460000</v>
      </c>
      <c r="G172" s="4">
        <v>206416754</v>
      </c>
      <c r="H172">
        <v>4162</v>
      </c>
      <c r="I172" s="2">
        <v>43902</v>
      </c>
    </row>
    <row r="173" spans="4:9" x14ac:dyDescent="0.25">
      <c r="D173" t="s">
        <v>642</v>
      </c>
      <c r="E173" s="4">
        <v>235835367</v>
      </c>
      <c r="F173" s="4">
        <v>24720000</v>
      </c>
      <c r="G173" s="4">
        <v>211115367</v>
      </c>
      <c r="H173">
        <v>4161</v>
      </c>
      <c r="I173" s="2">
        <v>43901</v>
      </c>
    </row>
    <row r="174" spans="4:9" x14ac:dyDescent="0.25">
      <c r="D174" t="s">
        <v>643</v>
      </c>
      <c r="E174" s="4">
        <v>219564128</v>
      </c>
      <c r="F174" s="4">
        <v>22970000</v>
      </c>
      <c r="G174" s="4">
        <v>196594128</v>
      </c>
      <c r="H174">
        <v>4160</v>
      </c>
      <c r="I174" s="2">
        <v>43900</v>
      </c>
    </row>
    <row r="175" spans="4:9" x14ac:dyDescent="0.25">
      <c r="D175" t="s">
        <v>644</v>
      </c>
      <c r="E175" s="4">
        <v>240641327</v>
      </c>
      <c r="F175" s="4">
        <v>28980000</v>
      </c>
      <c r="G175" s="4">
        <v>211661327</v>
      </c>
      <c r="H175">
        <v>4159</v>
      </c>
      <c r="I175" s="2">
        <v>43899</v>
      </c>
    </row>
    <row r="176" spans="4:9" x14ac:dyDescent="0.25">
      <c r="D176" t="s">
        <v>646</v>
      </c>
      <c r="E176" s="9" t="s">
        <v>645</v>
      </c>
      <c r="F176" s="4">
        <v>20210000</v>
      </c>
      <c r="G176" s="4">
        <v>185149548</v>
      </c>
      <c r="H176">
        <v>4158</v>
      </c>
      <c r="I176" s="2">
        <v>43898</v>
      </c>
    </row>
    <row r="177" spans="4:9" x14ac:dyDescent="0.25">
      <c r="D177" t="s">
        <v>647</v>
      </c>
      <c r="E177" s="4">
        <v>198407958</v>
      </c>
      <c r="F177" s="4">
        <v>16700000</v>
      </c>
      <c r="G177" s="4">
        <v>181707958</v>
      </c>
      <c r="H177">
        <v>4157</v>
      </c>
      <c r="I177" s="2">
        <v>43895</v>
      </c>
    </row>
    <row r="178" spans="4:9" x14ac:dyDescent="0.25">
      <c r="D178" t="s">
        <v>648</v>
      </c>
      <c r="E178" s="4">
        <v>216395877</v>
      </c>
      <c r="F178" s="4">
        <v>24720000</v>
      </c>
      <c r="G178" s="4">
        <v>191675877</v>
      </c>
      <c r="H178">
        <v>4156</v>
      </c>
      <c r="I178" s="2">
        <v>43894</v>
      </c>
    </row>
    <row r="179" spans="4:9" x14ac:dyDescent="0.25">
      <c r="D179" t="s">
        <v>649</v>
      </c>
      <c r="E179" s="4">
        <v>210340532</v>
      </c>
      <c r="F179" s="4">
        <v>24920000</v>
      </c>
      <c r="G179" s="4">
        <v>185420532</v>
      </c>
      <c r="H179">
        <v>4155</v>
      </c>
      <c r="I179" s="2">
        <v>43893</v>
      </c>
    </row>
    <row r="180" spans="4:9" x14ac:dyDescent="0.25">
      <c r="D180" t="s">
        <v>650</v>
      </c>
      <c r="E180" s="4">
        <v>236495680</v>
      </c>
      <c r="F180" s="4">
        <v>28980000</v>
      </c>
      <c r="G180" s="4">
        <v>207515680</v>
      </c>
      <c r="H180">
        <v>4154</v>
      </c>
      <c r="I180" s="2">
        <v>43892</v>
      </c>
    </row>
    <row r="181" spans="4:9" x14ac:dyDescent="0.25">
      <c r="D181" t="s">
        <v>651</v>
      </c>
      <c r="E181" s="4">
        <v>226422956</v>
      </c>
      <c r="F181" s="4">
        <v>20630000</v>
      </c>
      <c r="G181" s="4">
        <v>205792956</v>
      </c>
      <c r="H181">
        <v>4153</v>
      </c>
      <c r="I181" s="2">
        <v>43891</v>
      </c>
    </row>
    <row r="182" spans="4:9" x14ac:dyDescent="0.25">
      <c r="D182" t="s">
        <v>652</v>
      </c>
      <c r="E182" s="4">
        <v>224590700</v>
      </c>
      <c r="F182" s="4">
        <v>17030000</v>
      </c>
      <c r="G182" s="4">
        <v>207560700</v>
      </c>
      <c r="H182">
        <v>4152</v>
      </c>
      <c r="I182" s="2">
        <v>43888</v>
      </c>
    </row>
    <row r="183" spans="4:9" x14ac:dyDescent="0.25">
      <c r="D183" t="s">
        <v>653</v>
      </c>
      <c r="E183" s="4">
        <v>231800804</v>
      </c>
      <c r="F183" s="4">
        <v>23580000</v>
      </c>
      <c r="G183" s="4">
        <v>208220804</v>
      </c>
      <c r="H183">
        <v>4151</v>
      </c>
      <c r="I183" s="2">
        <v>43887</v>
      </c>
    </row>
    <row r="184" spans="4:9" x14ac:dyDescent="0.25">
      <c r="D184" t="s">
        <v>654</v>
      </c>
      <c r="E184" s="4">
        <v>234528970</v>
      </c>
      <c r="F184" s="4">
        <v>25290000</v>
      </c>
      <c r="G184" s="4">
        <v>209238970</v>
      </c>
      <c r="H184">
        <v>4150</v>
      </c>
      <c r="I184" s="2">
        <v>43886</v>
      </c>
    </row>
    <row r="185" spans="4:9" x14ac:dyDescent="0.25">
      <c r="D185" t="s">
        <v>655</v>
      </c>
      <c r="E185" s="4">
        <v>233190467</v>
      </c>
      <c r="F185" s="4">
        <v>29430000</v>
      </c>
      <c r="G185" s="4">
        <v>203760467</v>
      </c>
      <c r="H185">
        <v>4149</v>
      </c>
      <c r="I185" s="2">
        <v>43885</v>
      </c>
    </row>
    <row r="186" spans="4:9" x14ac:dyDescent="0.25">
      <c r="D186" t="s">
        <v>656</v>
      </c>
      <c r="E186" s="4">
        <v>224227528</v>
      </c>
      <c r="F186" s="4">
        <v>21060000</v>
      </c>
      <c r="G186" s="4">
        <v>203167528</v>
      </c>
      <c r="H186">
        <v>4148</v>
      </c>
      <c r="I186" s="2">
        <v>43884</v>
      </c>
    </row>
    <row r="187" spans="4:9" x14ac:dyDescent="0.25">
      <c r="D187" t="s">
        <v>657</v>
      </c>
      <c r="E187" s="4">
        <v>229345621</v>
      </c>
      <c r="F187" s="4">
        <v>15720000</v>
      </c>
      <c r="G187" s="4">
        <v>213625621</v>
      </c>
      <c r="H187">
        <v>4147</v>
      </c>
      <c r="I187" s="2">
        <v>43881</v>
      </c>
    </row>
    <row r="188" spans="4:9" x14ac:dyDescent="0.25">
      <c r="D188" t="s">
        <v>658</v>
      </c>
      <c r="E188" s="4">
        <v>232870650</v>
      </c>
      <c r="F188" s="4">
        <v>24000000</v>
      </c>
      <c r="G188" s="4">
        <v>208870650</v>
      </c>
      <c r="H188">
        <v>4146</v>
      </c>
      <c r="I188" s="2">
        <v>43880</v>
      </c>
    </row>
    <row r="189" spans="4:9" x14ac:dyDescent="0.25">
      <c r="D189" t="s">
        <v>659</v>
      </c>
      <c r="E189" s="4">
        <v>242005206</v>
      </c>
      <c r="F189" s="4">
        <v>25290000</v>
      </c>
      <c r="G189" s="4">
        <v>216715206</v>
      </c>
      <c r="H189">
        <v>4145</v>
      </c>
      <c r="I189" s="2">
        <v>43879</v>
      </c>
    </row>
    <row r="190" spans="4:9" x14ac:dyDescent="0.25">
      <c r="D190" t="s">
        <v>660</v>
      </c>
      <c r="E190" s="4">
        <v>243534540</v>
      </c>
      <c r="F190" s="4">
        <v>30170000</v>
      </c>
      <c r="G190" s="4">
        <v>213364540</v>
      </c>
      <c r="H190">
        <v>4144</v>
      </c>
      <c r="I190" s="2">
        <v>43878</v>
      </c>
    </row>
    <row r="191" spans="4:9" x14ac:dyDescent="0.25">
      <c r="D191" t="s">
        <v>661</v>
      </c>
      <c r="E191" s="4">
        <v>235699345</v>
      </c>
      <c r="F191" s="4">
        <v>21950000</v>
      </c>
      <c r="G191" s="4">
        <v>213749345</v>
      </c>
      <c r="H191">
        <v>4143</v>
      </c>
      <c r="I191" s="2">
        <v>43877</v>
      </c>
    </row>
    <row r="192" spans="4:9" x14ac:dyDescent="0.25">
      <c r="D192" t="s">
        <v>662</v>
      </c>
      <c r="E192" s="4">
        <v>225375720</v>
      </c>
      <c r="F192" s="4">
        <v>18690000</v>
      </c>
      <c r="G192" s="4">
        <v>206685720</v>
      </c>
      <c r="H192">
        <v>4142</v>
      </c>
      <c r="I192" s="2">
        <v>43874</v>
      </c>
    </row>
    <row r="193" spans="4:9" x14ac:dyDescent="0.25">
      <c r="D193" t="s">
        <v>663</v>
      </c>
      <c r="E193" s="4">
        <v>207771277</v>
      </c>
      <c r="F193" s="4">
        <v>24400000</v>
      </c>
      <c r="G193" s="4">
        <v>183371277</v>
      </c>
      <c r="H193">
        <v>4141</v>
      </c>
      <c r="I193" s="2">
        <v>43873</v>
      </c>
    </row>
    <row r="194" spans="4:9" x14ac:dyDescent="0.25">
      <c r="D194" t="s">
        <v>664</v>
      </c>
      <c r="E194" s="4">
        <v>188665176</v>
      </c>
      <c r="F194" s="4">
        <v>23070000</v>
      </c>
      <c r="G194" s="4">
        <v>165595176</v>
      </c>
      <c r="H194">
        <v>4140</v>
      </c>
      <c r="I194" s="2">
        <v>43872</v>
      </c>
    </row>
    <row r="195" spans="4:9" x14ac:dyDescent="0.25">
      <c r="D195" t="s">
        <v>665</v>
      </c>
      <c r="E195" s="4">
        <v>236168848</v>
      </c>
      <c r="F195" s="4">
        <v>29800000</v>
      </c>
      <c r="G195" s="4">
        <v>206368848</v>
      </c>
      <c r="H195">
        <v>4139</v>
      </c>
      <c r="I195" s="2">
        <v>43871</v>
      </c>
    </row>
    <row r="196" spans="4:9" x14ac:dyDescent="0.25">
      <c r="D196" t="s">
        <v>666</v>
      </c>
      <c r="E196" s="4">
        <v>231419580</v>
      </c>
      <c r="F196" s="4">
        <v>22300000</v>
      </c>
      <c r="G196" s="4">
        <v>209119580</v>
      </c>
      <c r="H196">
        <v>4138</v>
      </c>
      <c r="I196" s="2">
        <v>43870</v>
      </c>
    </row>
    <row r="197" spans="4:9" x14ac:dyDescent="0.25">
      <c r="D197" t="s">
        <v>667</v>
      </c>
      <c r="E197" s="4">
        <v>236826322</v>
      </c>
      <c r="F197" s="4">
        <v>17830000</v>
      </c>
      <c r="G197" s="4">
        <v>218996322</v>
      </c>
      <c r="H197">
        <v>4137</v>
      </c>
      <c r="I197" s="2">
        <v>43867</v>
      </c>
    </row>
    <row r="198" spans="4:9" x14ac:dyDescent="0.25">
      <c r="D198" t="s">
        <v>668</v>
      </c>
      <c r="E198" s="4">
        <v>232164341</v>
      </c>
      <c r="F198" s="4">
        <v>22990000</v>
      </c>
      <c r="G198" s="4">
        <v>209174341</v>
      </c>
      <c r="H198">
        <v>4136</v>
      </c>
      <c r="I198" s="2">
        <v>43866</v>
      </c>
    </row>
    <row r="199" spans="4:9" x14ac:dyDescent="0.25">
      <c r="D199" t="s">
        <v>669</v>
      </c>
      <c r="E199" s="4">
        <v>247940373</v>
      </c>
      <c r="F199" s="4">
        <v>24990000</v>
      </c>
      <c r="G199" s="4">
        <v>222950373</v>
      </c>
      <c r="H199">
        <v>4135</v>
      </c>
      <c r="I199" s="2">
        <v>43865</v>
      </c>
    </row>
    <row r="200" spans="4:9" x14ac:dyDescent="0.25">
      <c r="D200" s="7" t="s">
        <v>670</v>
      </c>
      <c r="E200" s="4">
        <v>232698098</v>
      </c>
      <c r="F200" s="4">
        <v>29660000</v>
      </c>
      <c r="G200" s="4">
        <v>203038098</v>
      </c>
      <c r="H200">
        <v>4134</v>
      </c>
      <c r="I200" s="2">
        <v>43864</v>
      </c>
    </row>
    <row r="201" spans="4:9" x14ac:dyDescent="0.25">
      <c r="D201" t="s">
        <v>671</v>
      </c>
      <c r="E201" s="4">
        <v>252350650</v>
      </c>
      <c r="F201" s="4">
        <v>22790000</v>
      </c>
      <c r="G201" s="4">
        <v>229560650</v>
      </c>
      <c r="H201">
        <v>4133</v>
      </c>
      <c r="I201" s="2">
        <v>43863</v>
      </c>
    </row>
    <row r="202" spans="4:9" x14ac:dyDescent="0.25">
      <c r="D202" t="s">
        <v>672</v>
      </c>
      <c r="E202" s="4">
        <v>242774066</v>
      </c>
      <c r="F202" s="4">
        <v>17660000</v>
      </c>
      <c r="G202" s="4">
        <v>225114066</v>
      </c>
      <c r="H202">
        <v>4132</v>
      </c>
      <c r="I202" s="2">
        <v>43860</v>
      </c>
    </row>
    <row r="203" spans="4:9" x14ac:dyDescent="0.25">
      <c r="D203" t="s">
        <v>673</v>
      </c>
      <c r="E203" s="4">
        <v>260017060</v>
      </c>
      <c r="F203" s="4">
        <v>26980000</v>
      </c>
      <c r="G203" s="4">
        <v>233037060</v>
      </c>
      <c r="H203">
        <v>4131</v>
      </c>
      <c r="I203" s="2">
        <v>43859</v>
      </c>
    </row>
    <row r="204" spans="4:9" x14ac:dyDescent="0.25">
      <c r="D204" t="s">
        <v>674</v>
      </c>
      <c r="E204" s="4">
        <v>268422263</v>
      </c>
      <c r="F204" s="4">
        <v>23080000</v>
      </c>
      <c r="G204" s="4">
        <v>245342263</v>
      </c>
      <c r="H204">
        <v>4130</v>
      </c>
      <c r="I204" s="2">
        <v>43858</v>
      </c>
    </row>
    <row r="205" spans="4:9" x14ac:dyDescent="0.25">
      <c r="D205" t="s">
        <v>675</v>
      </c>
      <c r="E205" s="4">
        <v>279944700</v>
      </c>
      <c r="F205" s="4">
        <v>27530000</v>
      </c>
      <c r="G205" s="4">
        <v>252414700</v>
      </c>
      <c r="H205">
        <v>4129</v>
      </c>
      <c r="I205" s="2">
        <v>43857</v>
      </c>
    </row>
    <row r="206" spans="4:9" x14ac:dyDescent="0.25">
      <c r="D206" t="s">
        <v>676</v>
      </c>
      <c r="E206" s="4">
        <v>263023795</v>
      </c>
      <c r="F206" s="4">
        <v>22090000</v>
      </c>
      <c r="G206" s="4">
        <v>240933795</v>
      </c>
      <c r="H206">
        <v>4128</v>
      </c>
      <c r="I206" s="2">
        <v>43856</v>
      </c>
    </row>
    <row r="207" spans="4:9" x14ac:dyDescent="0.25">
      <c r="D207" t="s">
        <v>677</v>
      </c>
      <c r="E207" s="4">
        <v>262658080</v>
      </c>
      <c r="F207" s="4">
        <v>18500000</v>
      </c>
      <c r="G207" s="4">
        <v>244158080</v>
      </c>
      <c r="H207">
        <v>4127</v>
      </c>
      <c r="I207" s="2">
        <v>43853</v>
      </c>
    </row>
    <row r="208" spans="4:9" x14ac:dyDescent="0.25">
      <c r="D208" t="s">
        <v>678</v>
      </c>
      <c r="E208" s="4">
        <v>246454830</v>
      </c>
      <c r="F208" s="4">
        <v>20890000</v>
      </c>
      <c r="G208" s="4">
        <v>225564830</v>
      </c>
      <c r="H208">
        <v>4126</v>
      </c>
      <c r="I208" s="2">
        <v>43852</v>
      </c>
    </row>
    <row r="209" spans="4:9" x14ac:dyDescent="0.25">
      <c r="D209" t="s">
        <v>679</v>
      </c>
      <c r="E209" s="4">
        <v>267067900</v>
      </c>
      <c r="F209" s="4">
        <v>29640000</v>
      </c>
      <c r="G209" s="4">
        <v>237427900</v>
      </c>
      <c r="H209">
        <v>4125</v>
      </c>
      <c r="I209" s="2">
        <v>43851</v>
      </c>
    </row>
    <row r="210" spans="4:9" x14ac:dyDescent="0.25">
      <c r="D210" t="s">
        <v>680</v>
      </c>
      <c r="E210" s="4">
        <v>247488050</v>
      </c>
      <c r="F210" s="4">
        <v>25620000</v>
      </c>
      <c r="G210" s="4">
        <v>221868050</v>
      </c>
      <c r="H210">
        <v>4124</v>
      </c>
      <c r="I210" s="2">
        <v>43850</v>
      </c>
    </row>
    <row r="211" spans="4:9" x14ac:dyDescent="0.25">
      <c r="D211" t="s">
        <v>681</v>
      </c>
      <c r="E211" s="4">
        <v>262374446</v>
      </c>
      <c r="F211" s="4">
        <v>22670000</v>
      </c>
      <c r="G211" s="4">
        <v>239704446</v>
      </c>
      <c r="H211">
        <v>4123</v>
      </c>
      <c r="I211" s="2">
        <v>43849</v>
      </c>
    </row>
    <row r="212" spans="4:9" x14ac:dyDescent="0.25">
      <c r="D212" t="s">
        <v>682</v>
      </c>
      <c r="E212" s="4">
        <v>268826662</v>
      </c>
      <c r="F212" s="4">
        <v>23290000</v>
      </c>
      <c r="G212" s="4">
        <v>245536662</v>
      </c>
      <c r="H212">
        <v>4122</v>
      </c>
      <c r="I212" s="2">
        <v>43846</v>
      </c>
    </row>
    <row r="213" spans="4:9" x14ac:dyDescent="0.25">
      <c r="D213" t="s">
        <v>683</v>
      </c>
      <c r="E213" s="4">
        <v>269079167</v>
      </c>
      <c r="F213" s="4">
        <v>19440000</v>
      </c>
      <c r="G213" s="4">
        <v>249639167</v>
      </c>
      <c r="H213">
        <v>4121</v>
      </c>
      <c r="I213" s="2">
        <v>43845</v>
      </c>
    </row>
    <row r="214" spans="4:9" x14ac:dyDescent="0.25">
      <c r="D214" t="s">
        <v>684</v>
      </c>
      <c r="E214" s="4">
        <v>269450016</v>
      </c>
      <c r="F214" s="4">
        <v>40330000</v>
      </c>
      <c r="G214" s="4">
        <v>229120016</v>
      </c>
      <c r="H214">
        <v>4120</v>
      </c>
      <c r="I214" s="2">
        <v>43844</v>
      </c>
    </row>
    <row r="215" spans="4:9" x14ac:dyDescent="0.25">
      <c r="D215" t="s">
        <v>685</v>
      </c>
      <c r="E215" s="4">
        <v>156772821</v>
      </c>
      <c r="F215" s="4">
        <v>7710000</v>
      </c>
      <c r="G215" s="4">
        <v>149062821</v>
      </c>
      <c r="H215">
        <v>4119</v>
      </c>
      <c r="I215" s="2">
        <v>43843</v>
      </c>
    </row>
    <row r="216" spans="4:9" x14ac:dyDescent="0.25">
      <c r="D216" t="s">
        <v>686</v>
      </c>
      <c r="E216" s="4">
        <v>236103561</v>
      </c>
      <c r="F216" s="4">
        <v>26500000</v>
      </c>
      <c r="G216" s="4">
        <v>209603561</v>
      </c>
      <c r="H216">
        <v>4118</v>
      </c>
      <c r="I216" s="2">
        <v>43842</v>
      </c>
    </row>
    <row r="217" spans="4:9" x14ac:dyDescent="0.25">
      <c r="D217" t="s">
        <v>688</v>
      </c>
      <c r="E217" s="4" t="s">
        <v>687</v>
      </c>
      <c r="F217" s="4">
        <v>16580000</v>
      </c>
      <c r="G217" s="4">
        <v>119803500</v>
      </c>
      <c r="H217">
        <v>4117</v>
      </c>
      <c r="I217" s="2">
        <v>43839</v>
      </c>
    </row>
    <row r="218" spans="4:9" x14ac:dyDescent="0.25">
      <c r="D218" t="s">
        <v>689</v>
      </c>
      <c r="E218" s="4">
        <v>154639700</v>
      </c>
      <c r="F218" s="4">
        <v>10550000</v>
      </c>
      <c r="G218" s="4">
        <v>144089700</v>
      </c>
      <c r="H218">
        <v>4116</v>
      </c>
      <c r="I218" s="2">
        <v>43838</v>
      </c>
    </row>
    <row r="219" spans="4:9" x14ac:dyDescent="0.25">
      <c r="D219" t="s">
        <v>690</v>
      </c>
      <c r="E219" s="4">
        <v>264866558</v>
      </c>
      <c r="F219" s="4">
        <v>58470000</v>
      </c>
      <c r="G219" s="4">
        <v>206396558</v>
      </c>
      <c r="H219">
        <v>4115</v>
      </c>
      <c r="I219" s="2">
        <v>43837</v>
      </c>
    </row>
    <row r="220" spans="4:9" x14ac:dyDescent="0.25">
      <c r="D220" t="s">
        <v>691</v>
      </c>
      <c r="E220" s="4">
        <v>51199000</v>
      </c>
      <c r="F220" s="4">
        <v>400000</v>
      </c>
      <c r="G220" s="4">
        <v>50799000</v>
      </c>
      <c r="H220">
        <v>4114</v>
      </c>
      <c r="I220" s="2">
        <v>43836</v>
      </c>
    </row>
    <row r="221" spans="4:9" x14ac:dyDescent="0.25">
      <c r="D221" t="s">
        <v>692</v>
      </c>
      <c r="E221" s="4">
        <v>253752930</v>
      </c>
      <c r="F221" s="4">
        <v>30220000</v>
      </c>
      <c r="G221" s="4">
        <v>223532930</v>
      </c>
      <c r="H221">
        <v>4113</v>
      </c>
      <c r="I221" s="2">
        <v>43835</v>
      </c>
    </row>
    <row r="222" spans="4:9" x14ac:dyDescent="0.25">
      <c r="D222" t="s">
        <v>693</v>
      </c>
      <c r="E222" s="4">
        <v>262792110</v>
      </c>
      <c r="F222" s="4">
        <v>20690000</v>
      </c>
      <c r="G222" s="4">
        <v>242102110</v>
      </c>
      <c r="H222">
        <v>4112</v>
      </c>
      <c r="I222" s="2">
        <v>43832</v>
      </c>
    </row>
    <row r="224" spans="4:9" x14ac:dyDescent="0.25">
      <c r="D224" t="s">
        <v>1220</v>
      </c>
      <c r="E224" s="4">
        <f>SUM(E6:E222)</f>
        <v>42257849782</v>
      </c>
      <c r="F224" s="4">
        <f t="shared" ref="F224:G224" si="0">SUM(F6:F222)</f>
        <v>3369910000</v>
      </c>
      <c r="G224" s="4">
        <f t="shared" si="0"/>
        <v>39469713830</v>
      </c>
      <c r="I224" s="2">
        <v>2020</v>
      </c>
    </row>
  </sheetData>
  <hyperlinks>
    <hyperlink ref="D15" r:id="rId1"/>
    <hyperlink ref="D18" r:id="rId2"/>
    <hyperlink ref="D31" r:id="rId3"/>
    <hyperlink ref="D60" r:id="rId4"/>
    <hyperlink ref="D73" r:id="rId5"/>
    <hyperlink ref="D83" r:id="rId6"/>
    <hyperlink ref="D115" r:id="rId7"/>
    <hyperlink ref="D129" r:id="rId8"/>
    <hyperlink ref="D146" r:id="rId9"/>
    <hyperlink ref="D200" r:id="rId10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26"/>
  <sheetViews>
    <sheetView workbookViewId="0">
      <selection activeCell="D4" sqref="D4:I4"/>
    </sheetView>
  </sheetViews>
  <sheetFormatPr defaultRowHeight="15" x14ac:dyDescent="0.25"/>
  <cols>
    <col min="5" max="5" width="12.42578125" bestFit="1" customWidth="1"/>
    <col min="6" max="6" width="10.140625" bestFit="1" customWidth="1"/>
    <col min="7" max="7" width="11.140625" bestFit="1" customWidth="1"/>
    <col min="9" max="9" width="10.7109375" bestFit="1" customWidth="1"/>
  </cols>
  <sheetData>
    <row r="3" spans="4:9" ht="15.75" thickBot="1" x14ac:dyDescent="0.3"/>
    <row r="4" spans="4:9" ht="15.75" x14ac:dyDescent="0.25">
      <c r="D4" s="17" t="s">
        <v>1228</v>
      </c>
      <c r="E4" s="29" t="s">
        <v>1224</v>
      </c>
      <c r="F4" s="30" t="s">
        <v>1223</v>
      </c>
      <c r="G4" s="30" t="s">
        <v>1225</v>
      </c>
      <c r="H4" s="18" t="s">
        <v>1227</v>
      </c>
      <c r="I4" s="18" t="s">
        <v>1226</v>
      </c>
    </row>
    <row r="5" spans="4:9" x14ac:dyDescent="0.25">
      <c r="D5" t="s">
        <v>474</v>
      </c>
      <c r="E5" s="4">
        <v>11427660</v>
      </c>
      <c r="F5" s="4">
        <v>100000</v>
      </c>
      <c r="G5" s="4">
        <v>11327660</v>
      </c>
      <c r="H5">
        <v>4328</v>
      </c>
      <c r="I5" s="2">
        <v>44196</v>
      </c>
    </row>
    <row r="6" spans="4:9" x14ac:dyDescent="0.25">
      <c r="D6" t="s">
        <v>475</v>
      </c>
      <c r="E6" s="4">
        <v>14054239</v>
      </c>
      <c r="F6" s="4">
        <v>1300000</v>
      </c>
      <c r="G6" s="4">
        <v>12754239</v>
      </c>
      <c r="H6">
        <v>4327</v>
      </c>
      <c r="I6" s="2">
        <v>44195</v>
      </c>
    </row>
    <row r="7" spans="4:9" x14ac:dyDescent="0.25">
      <c r="D7" t="s">
        <v>476</v>
      </c>
      <c r="E7" s="4">
        <v>15047993</v>
      </c>
      <c r="F7" s="4">
        <v>200000</v>
      </c>
      <c r="G7" s="4">
        <v>14847993</v>
      </c>
      <c r="H7">
        <v>4326</v>
      </c>
      <c r="I7" s="2">
        <v>44194</v>
      </c>
    </row>
    <row r="8" spans="4:9" x14ac:dyDescent="0.25">
      <c r="D8" t="s">
        <v>477</v>
      </c>
      <c r="E8" s="4">
        <v>34163878</v>
      </c>
      <c r="F8" s="4">
        <v>1100000</v>
      </c>
      <c r="G8" s="4">
        <v>33063878</v>
      </c>
      <c r="H8">
        <v>4325</v>
      </c>
      <c r="I8" s="2">
        <v>44193</v>
      </c>
    </row>
    <row r="9" spans="4:9" x14ac:dyDescent="0.25">
      <c r="D9" t="s">
        <v>478</v>
      </c>
      <c r="E9" s="4">
        <v>68605000</v>
      </c>
      <c r="F9" s="4">
        <v>700000</v>
      </c>
      <c r="G9" s="4">
        <v>67905000</v>
      </c>
      <c r="H9">
        <v>4324</v>
      </c>
      <c r="I9" s="2">
        <v>44192</v>
      </c>
    </row>
    <row r="10" spans="4:9" x14ac:dyDescent="0.25">
      <c r="D10" t="s">
        <v>479</v>
      </c>
      <c r="E10" s="4">
        <v>76600801</v>
      </c>
      <c r="F10" s="4">
        <v>0</v>
      </c>
      <c r="G10" s="4">
        <v>76600801</v>
      </c>
      <c r="H10">
        <v>4323</v>
      </c>
      <c r="I10" s="2">
        <v>44189</v>
      </c>
    </row>
    <row r="11" spans="4:9" x14ac:dyDescent="0.25">
      <c r="D11" t="s">
        <v>480</v>
      </c>
      <c r="E11" s="4">
        <v>77650994</v>
      </c>
      <c r="F11" s="4">
        <v>200000</v>
      </c>
      <c r="G11" s="4">
        <v>77450994</v>
      </c>
      <c r="H11">
        <v>4322</v>
      </c>
      <c r="I11" s="2">
        <v>44188</v>
      </c>
    </row>
    <row r="12" spans="4:9" x14ac:dyDescent="0.25">
      <c r="D12" t="s">
        <v>481</v>
      </c>
      <c r="E12" s="4">
        <v>109419442</v>
      </c>
      <c r="F12" s="4">
        <v>200000</v>
      </c>
      <c r="G12" s="4">
        <v>109219442</v>
      </c>
      <c r="H12">
        <v>4321</v>
      </c>
      <c r="I12" s="2">
        <v>44187</v>
      </c>
    </row>
    <row r="13" spans="4:9" x14ac:dyDescent="0.25">
      <c r="D13" t="s">
        <v>482</v>
      </c>
      <c r="E13" s="4">
        <v>138727456</v>
      </c>
      <c r="F13" s="4">
        <v>9000000</v>
      </c>
      <c r="G13" s="4">
        <v>129727456</v>
      </c>
      <c r="H13">
        <v>4320</v>
      </c>
      <c r="I13" s="2">
        <v>44186</v>
      </c>
    </row>
    <row r="14" spans="4:9" x14ac:dyDescent="0.25">
      <c r="D14" s="7" t="s">
        <v>483</v>
      </c>
      <c r="E14" s="4">
        <v>199863977</v>
      </c>
      <c r="F14" s="4">
        <v>8600000</v>
      </c>
      <c r="G14" s="4">
        <v>191263977</v>
      </c>
      <c r="H14">
        <v>4319</v>
      </c>
      <c r="I14" s="2">
        <v>44185</v>
      </c>
    </row>
    <row r="15" spans="4:9" x14ac:dyDescent="0.25">
      <c r="D15" t="s">
        <v>484</v>
      </c>
      <c r="E15" s="4">
        <v>207101338</v>
      </c>
      <c r="F15" s="4">
        <v>12450000</v>
      </c>
      <c r="G15" s="4">
        <v>194651338</v>
      </c>
      <c r="H15">
        <v>4318</v>
      </c>
      <c r="I15" s="2">
        <v>44182</v>
      </c>
    </row>
    <row r="16" spans="4:9" x14ac:dyDescent="0.25">
      <c r="D16" t="s">
        <v>485</v>
      </c>
      <c r="E16" s="4">
        <v>212669399</v>
      </c>
      <c r="F16" s="4">
        <v>18850000</v>
      </c>
      <c r="G16" s="4">
        <v>193819399</v>
      </c>
      <c r="H16">
        <v>4317</v>
      </c>
      <c r="I16" s="2">
        <v>44181</v>
      </c>
    </row>
    <row r="17" spans="4:9" x14ac:dyDescent="0.25">
      <c r="D17" s="7" t="s">
        <v>486</v>
      </c>
      <c r="E17" s="4">
        <v>230630212</v>
      </c>
      <c r="F17" s="4">
        <v>20450000</v>
      </c>
      <c r="G17" s="4">
        <v>210180212</v>
      </c>
      <c r="H17">
        <v>4316</v>
      </c>
      <c r="I17" s="2">
        <v>44180</v>
      </c>
    </row>
    <row r="18" spans="4:9" x14ac:dyDescent="0.25">
      <c r="D18" t="s">
        <v>487</v>
      </c>
      <c r="E18" s="4">
        <v>222393695</v>
      </c>
      <c r="F18" s="4">
        <v>15900000</v>
      </c>
      <c r="G18" s="4">
        <v>206493695</v>
      </c>
      <c r="H18">
        <v>4315</v>
      </c>
      <c r="I18" s="2">
        <v>44179</v>
      </c>
    </row>
    <row r="19" spans="4:9" x14ac:dyDescent="0.25">
      <c r="D19" t="s">
        <v>488</v>
      </c>
      <c r="E19" s="4">
        <v>202311848</v>
      </c>
      <c r="F19" s="4">
        <v>17700000</v>
      </c>
      <c r="G19" s="4">
        <v>184611848</v>
      </c>
      <c r="H19">
        <v>4314</v>
      </c>
      <c r="I19" s="2">
        <v>44178</v>
      </c>
    </row>
    <row r="20" spans="4:9" x14ac:dyDescent="0.25">
      <c r="D20" t="s">
        <v>489</v>
      </c>
      <c r="E20" s="4">
        <v>197450000</v>
      </c>
      <c r="F20" s="4">
        <v>32200000</v>
      </c>
      <c r="G20" s="4">
        <v>165250000</v>
      </c>
      <c r="H20">
        <v>4313</v>
      </c>
      <c r="I20" s="2">
        <v>44174</v>
      </c>
    </row>
    <row r="21" spans="4:9" x14ac:dyDescent="0.25">
      <c r="D21" t="s">
        <v>490</v>
      </c>
      <c r="E21" s="4">
        <v>185095970</v>
      </c>
      <c r="F21" s="4">
        <v>19850000</v>
      </c>
      <c r="G21" s="4">
        <v>165245970</v>
      </c>
      <c r="H21">
        <v>4312</v>
      </c>
      <c r="I21" s="2">
        <v>44173</v>
      </c>
    </row>
    <row r="22" spans="4:9" x14ac:dyDescent="0.25">
      <c r="D22" t="s">
        <v>491</v>
      </c>
      <c r="E22" s="4">
        <v>173392010</v>
      </c>
      <c r="F22" s="4">
        <v>15650000</v>
      </c>
      <c r="G22" s="4">
        <v>157742010</v>
      </c>
      <c r="H22">
        <v>4311</v>
      </c>
      <c r="I22" s="2">
        <v>44172</v>
      </c>
    </row>
    <row r="23" spans="4:9" x14ac:dyDescent="0.25">
      <c r="D23" t="s">
        <v>492</v>
      </c>
      <c r="E23" s="4">
        <v>188949661</v>
      </c>
      <c r="F23" s="4">
        <v>17700000</v>
      </c>
      <c r="G23" s="4">
        <v>171249661</v>
      </c>
      <c r="H23">
        <v>4310</v>
      </c>
      <c r="I23" s="2">
        <v>44171</v>
      </c>
    </row>
    <row r="24" spans="4:9" x14ac:dyDescent="0.25">
      <c r="D24" t="s">
        <v>493</v>
      </c>
      <c r="E24" s="4">
        <v>183046647</v>
      </c>
      <c r="F24" s="4">
        <v>17300000</v>
      </c>
      <c r="G24" s="4">
        <v>165746647</v>
      </c>
      <c r="H24">
        <v>4309</v>
      </c>
      <c r="I24" s="2">
        <v>44168</v>
      </c>
    </row>
    <row r="25" spans="4:9" x14ac:dyDescent="0.25">
      <c r="D25" t="s">
        <v>494</v>
      </c>
      <c r="E25" s="4">
        <v>177494302</v>
      </c>
      <c r="F25" s="4">
        <v>15500000</v>
      </c>
      <c r="G25" s="4">
        <v>161994302</v>
      </c>
      <c r="H25">
        <v>4308</v>
      </c>
      <c r="I25" s="2">
        <v>44167</v>
      </c>
    </row>
    <row r="26" spans="4:9" x14ac:dyDescent="0.25">
      <c r="D26" t="s">
        <v>495</v>
      </c>
      <c r="E26" s="4">
        <v>180315097</v>
      </c>
      <c r="F26" s="4">
        <v>19350000</v>
      </c>
      <c r="G26" s="4">
        <v>160965097</v>
      </c>
      <c r="H26">
        <v>4307</v>
      </c>
      <c r="I26" s="2">
        <v>44166</v>
      </c>
    </row>
  </sheetData>
  <hyperlinks>
    <hyperlink ref="D14" r:id="rId1"/>
    <hyperlink ref="D17" r:id="rId2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6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7" max="7" width="10.140625" bestFit="1" customWidth="1"/>
    <col min="8" max="8" width="11.14062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496</v>
      </c>
      <c r="D5" s="4">
        <v>177490900</v>
      </c>
      <c r="E5" s="4">
        <v>17000000</v>
      </c>
      <c r="F5" s="4">
        <v>160490900</v>
      </c>
      <c r="G5">
        <v>4306</v>
      </c>
      <c r="H5" s="2">
        <v>44165</v>
      </c>
    </row>
    <row r="6" spans="3:8" x14ac:dyDescent="0.25">
      <c r="C6" t="s">
        <v>497</v>
      </c>
      <c r="D6" s="4">
        <v>174578635</v>
      </c>
      <c r="E6" s="4">
        <v>16100000</v>
      </c>
      <c r="F6" s="4">
        <v>158478635</v>
      </c>
      <c r="G6">
        <v>4305</v>
      </c>
      <c r="H6" s="2">
        <v>44164</v>
      </c>
    </row>
    <row r="7" spans="3:8" x14ac:dyDescent="0.25">
      <c r="C7" t="s">
        <v>498</v>
      </c>
      <c r="D7" s="4">
        <v>176876757</v>
      </c>
      <c r="E7" s="4">
        <v>17200000</v>
      </c>
      <c r="F7" s="4">
        <v>159676757</v>
      </c>
      <c r="G7">
        <v>4304</v>
      </c>
      <c r="H7" s="2">
        <v>44161</v>
      </c>
    </row>
    <row r="8" spans="3:8" x14ac:dyDescent="0.25">
      <c r="C8" s="7" t="s">
        <v>499</v>
      </c>
      <c r="D8" s="4">
        <v>173895747</v>
      </c>
      <c r="E8" s="4">
        <v>15400000</v>
      </c>
      <c r="F8" s="4">
        <v>158495747</v>
      </c>
      <c r="G8">
        <v>4303</v>
      </c>
      <c r="H8" s="2">
        <v>44160</v>
      </c>
    </row>
    <row r="9" spans="3:8" x14ac:dyDescent="0.25">
      <c r="C9" t="s">
        <v>500</v>
      </c>
      <c r="D9" s="4">
        <v>181269383</v>
      </c>
      <c r="E9" s="4">
        <v>19150000</v>
      </c>
      <c r="F9" s="4">
        <v>162119383</v>
      </c>
      <c r="G9">
        <v>4302</v>
      </c>
      <c r="H9" s="2">
        <v>44159</v>
      </c>
    </row>
    <row r="10" spans="3:8" x14ac:dyDescent="0.25">
      <c r="C10" t="s">
        <v>501</v>
      </c>
      <c r="D10" s="4">
        <v>175573145</v>
      </c>
      <c r="E10" s="4">
        <v>17100000</v>
      </c>
      <c r="F10" s="4">
        <v>158473145</v>
      </c>
      <c r="G10">
        <v>4301</v>
      </c>
      <c r="H10" s="2">
        <v>44158</v>
      </c>
    </row>
    <row r="11" spans="3:8" x14ac:dyDescent="0.25">
      <c r="C11" t="s">
        <v>502</v>
      </c>
      <c r="D11" s="4">
        <v>173637407</v>
      </c>
      <c r="E11" s="4">
        <v>15600000</v>
      </c>
      <c r="F11" s="4">
        <v>158037407</v>
      </c>
      <c r="G11">
        <v>4300</v>
      </c>
      <c r="H11" s="2">
        <v>44157</v>
      </c>
    </row>
    <row r="12" spans="3:8" x14ac:dyDescent="0.25">
      <c r="C12" t="s">
        <v>503</v>
      </c>
      <c r="D12" s="4">
        <v>174324822</v>
      </c>
      <c r="E12" s="4">
        <v>16900000</v>
      </c>
      <c r="F12" s="4">
        <v>157424822</v>
      </c>
      <c r="G12">
        <v>4299</v>
      </c>
      <c r="H12" s="2">
        <v>44154</v>
      </c>
    </row>
    <row r="13" spans="3:8" x14ac:dyDescent="0.25">
      <c r="C13" t="s">
        <v>504</v>
      </c>
      <c r="D13" s="4">
        <v>171175946</v>
      </c>
      <c r="E13" s="4">
        <v>14700000</v>
      </c>
      <c r="F13" s="4">
        <v>156475946</v>
      </c>
      <c r="G13">
        <v>4298</v>
      </c>
      <c r="H13" s="2">
        <v>44153</v>
      </c>
    </row>
    <row r="14" spans="3:8" x14ac:dyDescent="0.25">
      <c r="C14" t="s">
        <v>505</v>
      </c>
      <c r="D14" s="4">
        <v>182095443</v>
      </c>
      <c r="E14" s="4">
        <v>18850000</v>
      </c>
      <c r="F14" s="4">
        <v>163245443</v>
      </c>
      <c r="G14">
        <v>4297</v>
      </c>
      <c r="H14" s="2">
        <v>44152</v>
      </c>
    </row>
    <row r="15" spans="3:8" x14ac:dyDescent="0.25">
      <c r="C15" t="s">
        <v>506</v>
      </c>
      <c r="D15" s="4">
        <v>170117584</v>
      </c>
      <c r="E15" s="4">
        <v>16400000</v>
      </c>
      <c r="F15" s="4">
        <v>153717584</v>
      </c>
      <c r="G15">
        <v>4296</v>
      </c>
      <c r="H15" s="2">
        <v>44151</v>
      </c>
    </row>
    <row r="16" spans="3:8" x14ac:dyDescent="0.25">
      <c r="C16" t="s">
        <v>507</v>
      </c>
      <c r="D16" s="4">
        <v>176884959</v>
      </c>
      <c r="E16" s="4">
        <v>16500000</v>
      </c>
      <c r="F16" s="4">
        <v>160384959</v>
      </c>
      <c r="G16">
        <v>4295</v>
      </c>
      <c r="H16" s="2">
        <v>44150</v>
      </c>
    </row>
    <row r="17" spans="3:8" x14ac:dyDescent="0.25">
      <c r="C17" t="s">
        <v>508</v>
      </c>
      <c r="D17" s="4">
        <v>178060156</v>
      </c>
      <c r="E17" s="4">
        <v>16850000</v>
      </c>
      <c r="F17" s="4">
        <v>161210156</v>
      </c>
      <c r="G17">
        <v>4294</v>
      </c>
      <c r="H17" s="2">
        <v>44147</v>
      </c>
    </row>
    <row r="18" spans="3:8" x14ac:dyDescent="0.25">
      <c r="C18" t="s">
        <v>509</v>
      </c>
      <c r="D18" s="4">
        <v>175900000</v>
      </c>
      <c r="E18" s="4">
        <v>14650000</v>
      </c>
      <c r="F18" s="4">
        <v>161250000</v>
      </c>
      <c r="G18">
        <v>4293</v>
      </c>
      <c r="H18" s="2">
        <v>44146</v>
      </c>
    </row>
    <row r="19" spans="3:8" x14ac:dyDescent="0.25">
      <c r="C19" t="s">
        <v>510</v>
      </c>
      <c r="D19" s="4">
        <v>183428771</v>
      </c>
      <c r="E19" s="4">
        <v>19700000</v>
      </c>
      <c r="F19" s="4">
        <v>163728771</v>
      </c>
      <c r="G19">
        <v>4292</v>
      </c>
      <c r="H19" s="2">
        <v>44145</v>
      </c>
    </row>
    <row r="20" spans="3:8" x14ac:dyDescent="0.25">
      <c r="C20" t="s">
        <v>511</v>
      </c>
      <c r="D20" s="4">
        <v>177800000</v>
      </c>
      <c r="E20" s="4">
        <v>16700000</v>
      </c>
      <c r="F20" s="4">
        <v>161100000</v>
      </c>
      <c r="G20">
        <v>4291</v>
      </c>
      <c r="H20" s="2">
        <v>44144</v>
      </c>
    </row>
    <row r="21" spans="3:8" x14ac:dyDescent="0.25">
      <c r="C21" t="s">
        <v>512</v>
      </c>
      <c r="D21" s="4">
        <v>176148460</v>
      </c>
      <c r="E21" s="4">
        <v>15600000</v>
      </c>
      <c r="F21" s="4">
        <v>160548460</v>
      </c>
      <c r="G21">
        <v>4290</v>
      </c>
      <c r="H21" s="2">
        <v>44143</v>
      </c>
    </row>
    <row r="22" spans="3:8" x14ac:dyDescent="0.25">
      <c r="C22" t="s">
        <v>513</v>
      </c>
      <c r="D22" s="4">
        <v>170300000</v>
      </c>
      <c r="E22" s="4">
        <v>12800000</v>
      </c>
      <c r="F22" s="4">
        <v>157500000</v>
      </c>
      <c r="G22">
        <v>4289</v>
      </c>
      <c r="H22" s="2">
        <v>44140</v>
      </c>
    </row>
    <row r="23" spans="3:8" x14ac:dyDescent="0.25">
      <c r="C23" t="s">
        <v>514</v>
      </c>
      <c r="D23" s="4">
        <v>178350000</v>
      </c>
      <c r="E23" s="4">
        <v>17350000</v>
      </c>
      <c r="F23" s="4">
        <v>161000000</v>
      </c>
      <c r="G23">
        <v>4288</v>
      </c>
      <c r="H23" s="2">
        <v>44139</v>
      </c>
    </row>
    <row r="24" spans="3:8" x14ac:dyDescent="0.25">
      <c r="C24" t="s">
        <v>515</v>
      </c>
      <c r="D24" s="4">
        <v>178250000</v>
      </c>
      <c r="E24" s="4">
        <v>14750000</v>
      </c>
      <c r="F24" s="4">
        <v>163500000</v>
      </c>
      <c r="G24">
        <v>4287</v>
      </c>
      <c r="H24" s="2">
        <v>44138</v>
      </c>
    </row>
    <row r="25" spans="3:8" x14ac:dyDescent="0.25">
      <c r="C25" t="s">
        <v>516</v>
      </c>
      <c r="D25" s="4">
        <v>179200000</v>
      </c>
      <c r="E25" s="4">
        <v>21700000</v>
      </c>
      <c r="F25" s="4">
        <v>157500000</v>
      </c>
      <c r="G25">
        <v>4286</v>
      </c>
      <c r="H25" s="2">
        <v>44137</v>
      </c>
    </row>
    <row r="26" spans="3:8" x14ac:dyDescent="0.25">
      <c r="C26" t="s">
        <v>517</v>
      </c>
      <c r="D26" s="4">
        <v>177550000</v>
      </c>
      <c r="E26" s="4">
        <v>16350000</v>
      </c>
      <c r="F26" s="4">
        <v>161200000</v>
      </c>
      <c r="G26">
        <v>4285</v>
      </c>
      <c r="H26" s="2">
        <v>44136</v>
      </c>
    </row>
  </sheetData>
  <hyperlinks>
    <hyperlink ref="C8" r:id="rId1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3"/>
  <sheetViews>
    <sheetView topLeftCell="A3"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10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518</v>
      </c>
      <c r="D5" s="4">
        <v>178697000</v>
      </c>
      <c r="E5" s="4">
        <v>21200000</v>
      </c>
      <c r="F5" s="4">
        <v>157497000</v>
      </c>
      <c r="G5">
        <v>4284</v>
      </c>
      <c r="H5" s="2">
        <v>44132</v>
      </c>
    </row>
    <row r="6" spans="3:8" x14ac:dyDescent="0.25">
      <c r="C6" t="s">
        <v>519</v>
      </c>
      <c r="D6" s="4">
        <v>184350000</v>
      </c>
      <c r="E6" s="4">
        <v>22100000</v>
      </c>
      <c r="F6" s="4">
        <v>162250000</v>
      </c>
      <c r="G6">
        <v>4283</v>
      </c>
      <c r="H6" s="2">
        <v>44131</v>
      </c>
    </row>
    <row r="7" spans="3:8" x14ac:dyDescent="0.25">
      <c r="C7" t="s">
        <v>520</v>
      </c>
      <c r="D7" s="4">
        <v>191800000</v>
      </c>
      <c r="E7" s="4">
        <v>23800000</v>
      </c>
      <c r="F7" s="4">
        <v>168000000</v>
      </c>
      <c r="G7">
        <v>4282</v>
      </c>
      <c r="H7" s="2">
        <v>44130</v>
      </c>
    </row>
    <row r="8" spans="3:8" x14ac:dyDescent="0.25">
      <c r="C8" t="s">
        <v>521</v>
      </c>
      <c r="D8" s="4">
        <v>186285000</v>
      </c>
      <c r="E8" s="4">
        <v>16400000</v>
      </c>
      <c r="F8" s="4">
        <v>169885000</v>
      </c>
      <c r="G8">
        <v>4281</v>
      </c>
      <c r="H8" s="2">
        <v>44129</v>
      </c>
    </row>
    <row r="9" spans="3:8" x14ac:dyDescent="0.25">
      <c r="C9" t="s">
        <v>522</v>
      </c>
      <c r="D9" s="4">
        <v>174386859</v>
      </c>
      <c r="E9" s="4">
        <v>6450000</v>
      </c>
      <c r="F9" s="4">
        <v>167936859</v>
      </c>
      <c r="G9">
        <v>4280</v>
      </c>
      <c r="H9" s="2">
        <v>44126</v>
      </c>
    </row>
    <row r="10" spans="3:8" x14ac:dyDescent="0.25">
      <c r="C10" t="s">
        <v>523</v>
      </c>
      <c r="D10" s="4">
        <v>182400000</v>
      </c>
      <c r="E10" s="4">
        <v>14400000</v>
      </c>
      <c r="F10" s="4">
        <v>168000000</v>
      </c>
      <c r="G10">
        <v>4279</v>
      </c>
      <c r="H10" s="2">
        <v>44125</v>
      </c>
    </row>
    <row r="11" spans="3:8" x14ac:dyDescent="0.25">
      <c r="C11" t="s">
        <v>524</v>
      </c>
      <c r="D11" s="4">
        <v>190000000</v>
      </c>
      <c r="E11" s="4">
        <v>22000000</v>
      </c>
      <c r="F11" s="4">
        <v>168000000</v>
      </c>
      <c r="G11">
        <v>4278</v>
      </c>
      <c r="H11" s="2">
        <v>44124</v>
      </c>
    </row>
    <row r="12" spans="3:8" x14ac:dyDescent="0.25">
      <c r="C12" t="s">
        <v>525</v>
      </c>
      <c r="D12" s="4">
        <v>192069660</v>
      </c>
      <c r="E12" s="4">
        <v>23800000</v>
      </c>
      <c r="F12" s="4">
        <v>168269660</v>
      </c>
      <c r="G12">
        <v>4277</v>
      </c>
      <c r="H12" s="2">
        <v>44123</v>
      </c>
    </row>
    <row r="13" spans="3:8" x14ac:dyDescent="0.25">
      <c r="C13" t="s">
        <v>526</v>
      </c>
      <c r="D13" s="4">
        <v>180872665</v>
      </c>
      <c r="E13" s="4">
        <v>16350000</v>
      </c>
      <c r="F13" s="4">
        <v>164522665</v>
      </c>
      <c r="G13">
        <v>4276</v>
      </c>
      <c r="H13" s="2">
        <v>44122</v>
      </c>
    </row>
    <row r="14" spans="3:8" x14ac:dyDescent="0.25">
      <c r="C14" t="s">
        <v>527</v>
      </c>
      <c r="D14" s="4">
        <v>172796680</v>
      </c>
      <c r="E14" s="4">
        <v>4900000</v>
      </c>
      <c r="F14" s="4">
        <v>167896680</v>
      </c>
      <c r="G14">
        <v>4275</v>
      </c>
      <c r="H14" s="2">
        <v>44119</v>
      </c>
    </row>
    <row r="15" spans="3:8" x14ac:dyDescent="0.25">
      <c r="C15" s="7" t="s">
        <v>528</v>
      </c>
      <c r="D15" s="4">
        <v>183011764</v>
      </c>
      <c r="E15" s="4">
        <v>16600000</v>
      </c>
      <c r="F15" s="4">
        <v>166411764</v>
      </c>
      <c r="G15">
        <v>4274</v>
      </c>
      <c r="H15" s="2">
        <v>44118</v>
      </c>
    </row>
    <row r="16" spans="3:8" x14ac:dyDescent="0.25">
      <c r="C16" t="s">
        <v>529</v>
      </c>
      <c r="D16" s="4">
        <v>186150000</v>
      </c>
      <c r="E16" s="4">
        <v>20150000</v>
      </c>
      <c r="F16" s="4">
        <v>166000000</v>
      </c>
      <c r="G16">
        <v>4273</v>
      </c>
      <c r="H16" s="2">
        <v>44117</v>
      </c>
    </row>
    <row r="17" spans="3:8" x14ac:dyDescent="0.25">
      <c r="C17" t="s">
        <v>530</v>
      </c>
      <c r="D17" s="4">
        <v>201417240</v>
      </c>
      <c r="E17" s="4">
        <v>24850000</v>
      </c>
      <c r="F17" s="4">
        <v>176567240</v>
      </c>
      <c r="G17">
        <v>4272</v>
      </c>
      <c r="H17" s="2">
        <v>44116</v>
      </c>
    </row>
    <row r="18" spans="3:8" x14ac:dyDescent="0.25">
      <c r="C18" t="s">
        <v>531</v>
      </c>
      <c r="D18" s="4">
        <v>182565182</v>
      </c>
      <c r="E18" s="4">
        <v>16350000</v>
      </c>
      <c r="F18" s="4">
        <v>166215182</v>
      </c>
      <c r="G18">
        <v>4271</v>
      </c>
      <c r="H18" s="2">
        <v>44115</v>
      </c>
    </row>
    <row r="19" spans="3:8" x14ac:dyDescent="0.25">
      <c r="C19" t="s">
        <v>532</v>
      </c>
      <c r="D19" s="4">
        <v>186970766</v>
      </c>
      <c r="E19" s="4">
        <v>19000000</v>
      </c>
      <c r="F19" s="4">
        <v>167970766</v>
      </c>
      <c r="G19">
        <v>4270</v>
      </c>
      <c r="H19" s="2">
        <v>44111</v>
      </c>
    </row>
    <row r="20" spans="3:8" x14ac:dyDescent="0.25">
      <c r="C20" t="s">
        <v>533</v>
      </c>
      <c r="D20" s="4">
        <v>190799690</v>
      </c>
      <c r="E20" s="4">
        <v>21550000</v>
      </c>
      <c r="F20" s="4">
        <v>169249690</v>
      </c>
      <c r="G20">
        <v>4269</v>
      </c>
      <c r="H20" s="2">
        <v>44110</v>
      </c>
    </row>
    <row r="21" spans="3:8" x14ac:dyDescent="0.25">
      <c r="C21" t="s">
        <v>534</v>
      </c>
      <c r="D21" s="4">
        <v>172082399</v>
      </c>
      <c r="E21" s="4">
        <v>23550000</v>
      </c>
      <c r="F21" s="4">
        <v>148532399</v>
      </c>
      <c r="G21">
        <v>4268</v>
      </c>
      <c r="H21" s="2">
        <v>44109</v>
      </c>
    </row>
    <row r="22" spans="3:8" x14ac:dyDescent="0.25">
      <c r="C22" t="s">
        <v>535</v>
      </c>
      <c r="D22" s="4">
        <v>182096000</v>
      </c>
      <c r="E22" s="4">
        <v>16100000</v>
      </c>
      <c r="F22" s="4">
        <v>165996000</v>
      </c>
      <c r="G22">
        <v>4267</v>
      </c>
      <c r="H22" s="2">
        <v>44108</v>
      </c>
    </row>
    <row r="23" spans="3:8" x14ac:dyDescent="0.25">
      <c r="C23" t="s">
        <v>536</v>
      </c>
      <c r="D23" s="4">
        <v>174320000</v>
      </c>
      <c r="E23" s="4">
        <v>8400000</v>
      </c>
      <c r="F23" s="4">
        <v>165920000</v>
      </c>
      <c r="G23">
        <v>4266</v>
      </c>
      <c r="H23" s="2">
        <v>44105</v>
      </c>
    </row>
  </sheetData>
  <hyperlinks>
    <hyperlink ref="C15" r:id="rId1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6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9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537</v>
      </c>
      <c r="D5" s="4">
        <v>177695000</v>
      </c>
      <c r="E5" s="4">
        <v>11700000</v>
      </c>
      <c r="F5" s="4">
        <v>165995000</v>
      </c>
      <c r="G5">
        <v>4265</v>
      </c>
      <c r="H5" s="2">
        <v>44104</v>
      </c>
    </row>
    <row r="6" spans="3:8" x14ac:dyDescent="0.25">
      <c r="C6" t="s">
        <v>538</v>
      </c>
      <c r="D6" s="4">
        <v>188869805</v>
      </c>
      <c r="E6" s="4">
        <v>23400000</v>
      </c>
      <c r="F6" s="4">
        <v>165469805</v>
      </c>
      <c r="G6">
        <v>4264</v>
      </c>
      <c r="H6" s="2">
        <v>44103</v>
      </c>
    </row>
    <row r="7" spans="3:8" x14ac:dyDescent="0.25">
      <c r="C7" t="s">
        <v>539</v>
      </c>
      <c r="D7" s="4">
        <v>190245000</v>
      </c>
      <c r="E7" s="4">
        <v>24250000</v>
      </c>
      <c r="F7" s="4">
        <v>165995000</v>
      </c>
      <c r="G7">
        <v>4263</v>
      </c>
      <c r="H7" s="2">
        <v>44102</v>
      </c>
    </row>
    <row r="8" spans="3:8" x14ac:dyDescent="0.25">
      <c r="C8" t="s">
        <v>540</v>
      </c>
      <c r="D8" s="4">
        <v>180418600</v>
      </c>
      <c r="E8" s="4">
        <v>15900000</v>
      </c>
      <c r="F8" s="4">
        <v>164518600</v>
      </c>
      <c r="G8">
        <v>4262</v>
      </c>
      <c r="H8" s="2">
        <v>44101</v>
      </c>
    </row>
    <row r="9" spans="3:8" x14ac:dyDescent="0.25">
      <c r="C9" s="7" t="s">
        <v>541</v>
      </c>
      <c r="D9" s="4">
        <v>174350000</v>
      </c>
      <c r="E9" s="4">
        <v>8400000</v>
      </c>
      <c r="F9" s="4">
        <v>165950000</v>
      </c>
      <c r="G9">
        <v>4261</v>
      </c>
      <c r="H9" s="2">
        <v>44098</v>
      </c>
    </row>
    <row r="10" spans="3:8" x14ac:dyDescent="0.25">
      <c r="C10" t="s">
        <v>542</v>
      </c>
      <c r="D10" s="4">
        <v>175819290</v>
      </c>
      <c r="E10" s="4">
        <v>11450000</v>
      </c>
      <c r="F10" s="4">
        <v>164369290</v>
      </c>
      <c r="G10">
        <v>4260</v>
      </c>
      <c r="H10" s="2">
        <v>44097</v>
      </c>
    </row>
    <row r="11" spans="3:8" x14ac:dyDescent="0.25">
      <c r="C11" t="s">
        <v>543</v>
      </c>
      <c r="D11" s="4">
        <v>190895000</v>
      </c>
      <c r="E11" s="4">
        <v>24900000</v>
      </c>
      <c r="F11" s="4">
        <v>165995000</v>
      </c>
      <c r="G11">
        <v>4259</v>
      </c>
      <c r="H11" s="2">
        <v>44096</v>
      </c>
    </row>
    <row r="12" spans="3:8" x14ac:dyDescent="0.25">
      <c r="C12" t="s">
        <v>544</v>
      </c>
      <c r="D12" s="4">
        <v>187010000</v>
      </c>
      <c r="E12" s="4">
        <v>22550000</v>
      </c>
      <c r="F12" s="4">
        <v>164460000</v>
      </c>
      <c r="G12">
        <v>4258</v>
      </c>
      <c r="H12" s="2">
        <v>44095</v>
      </c>
    </row>
    <row r="13" spans="3:8" x14ac:dyDescent="0.25">
      <c r="C13" t="s">
        <v>545</v>
      </c>
      <c r="D13" s="4">
        <v>202139000</v>
      </c>
      <c r="E13" s="4">
        <v>16150000</v>
      </c>
      <c r="F13" s="4">
        <v>185989000</v>
      </c>
      <c r="G13">
        <v>4257</v>
      </c>
      <c r="H13" s="2">
        <v>44094</v>
      </c>
    </row>
    <row r="14" spans="3:8" x14ac:dyDescent="0.25">
      <c r="C14" t="s">
        <v>546</v>
      </c>
      <c r="D14" s="4">
        <v>227550424</v>
      </c>
      <c r="E14" s="4">
        <v>8350000</v>
      </c>
      <c r="F14" s="4">
        <v>219200424</v>
      </c>
      <c r="G14">
        <v>4256</v>
      </c>
      <c r="H14" s="2">
        <v>44091</v>
      </c>
    </row>
    <row r="15" spans="3:8" x14ac:dyDescent="0.25">
      <c r="C15" t="s">
        <v>547</v>
      </c>
      <c r="D15" s="4">
        <v>203661500</v>
      </c>
      <c r="E15" s="4">
        <v>11650000</v>
      </c>
      <c r="F15" s="4">
        <v>192011500</v>
      </c>
      <c r="G15">
        <v>4255</v>
      </c>
      <c r="H15" s="2">
        <v>44090</v>
      </c>
    </row>
    <row r="16" spans="3:8" x14ac:dyDescent="0.25">
      <c r="C16" t="s">
        <v>548</v>
      </c>
      <c r="D16" s="4">
        <v>240766678</v>
      </c>
      <c r="E16" s="4">
        <v>24450000</v>
      </c>
      <c r="F16" s="4">
        <v>216316678</v>
      </c>
      <c r="G16">
        <v>4254</v>
      </c>
      <c r="H16" s="2">
        <v>44089</v>
      </c>
    </row>
    <row r="17" spans="3:8" x14ac:dyDescent="0.25">
      <c r="C17" t="s">
        <v>549</v>
      </c>
      <c r="D17" s="4">
        <v>237980088</v>
      </c>
      <c r="E17" s="4">
        <v>24300000</v>
      </c>
      <c r="F17" s="4">
        <v>213680088</v>
      </c>
      <c r="G17">
        <v>4253</v>
      </c>
      <c r="H17" s="2">
        <v>44088</v>
      </c>
    </row>
    <row r="18" spans="3:8" x14ac:dyDescent="0.25">
      <c r="C18" t="s">
        <v>550</v>
      </c>
      <c r="D18" s="4">
        <v>231464653</v>
      </c>
      <c r="E18" s="4">
        <v>14950000</v>
      </c>
      <c r="F18" s="4">
        <v>216514653</v>
      </c>
      <c r="G18">
        <v>4252</v>
      </c>
      <c r="H18" s="2">
        <v>44087</v>
      </c>
    </row>
    <row r="19" spans="3:8" x14ac:dyDescent="0.25">
      <c r="C19" s="7" t="s">
        <v>551</v>
      </c>
      <c r="D19" s="4">
        <v>230530802</v>
      </c>
      <c r="E19" s="4">
        <v>10900000</v>
      </c>
      <c r="F19" s="4">
        <v>219630802</v>
      </c>
      <c r="G19">
        <v>4251</v>
      </c>
      <c r="H19" s="2">
        <v>44084</v>
      </c>
    </row>
    <row r="20" spans="3:8" x14ac:dyDescent="0.25">
      <c r="C20" t="s">
        <v>552</v>
      </c>
      <c r="D20" s="4">
        <v>233902819</v>
      </c>
      <c r="E20" s="4">
        <v>13000000</v>
      </c>
      <c r="F20" s="4">
        <v>220902819</v>
      </c>
      <c r="G20">
        <v>4250</v>
      </c>
      <c r="H20" s="2">
        <v>44083</v>
      </c>
    </row>
    <row r="21" spans="3:8" x14ac:dyDescent="0.25">
      <c r="C21" t="s">
        <v>553</v>
      </c>
      <c r="D21" s="4">
        <v>240090000</v>
      </c>
      <c r="E21" s="4">
        <v>24350000</v>
      </c>
      <c r="F21" s="4">
        <v>215740000</v>
      </c>
      <c r="G21">
        <v>4249</v>
      </c>
      <c r="H21" s="2">
        <v>44082</v>
      </c>
    </row>
    <row r="22" spans="3:8" x14ac:dyDescent="0.25">
      <c r="C22" t="s">
        <v>554</v>
      </c>
      <c r="D22" s="4">
        <v>237618066</v>
      </c>
      <c r="E22" s="4">
        <v>26650000</v>
      </c>
      <c r="F22" s="4">
        <v>210968066</v>
      </c>
      <c r="G22">
        <v>4248</v>
      </c>
      <c r="H22" s="2">
        <v>44081</v>
      </c>
    </row>
    <row r="23" spans="3:8" x14ac:dyDescent="0.25">
      <c r="C23" t="s">
        <v>555</v>
      </c>
      <c r="D23" s="4">
        <v>213036145</v>
      </c>
      <c r="E23" s="4">
        <v>8900000</v>
      </c>
      <c r="F23" s="4">
        <v>204136145</v>
      </c>
      <c r="G23">
        <v>4247</v>
      </c>
      <c r="H23" s="2">
        <v>44080</v>
      </c>
    </row>
    <row r="24" spans="3:8" x14ac:dyDescent="0.25">
      <c r="C24" t="s">
        <v>556</v>
      </c>
      <c r="D24" s="4">
        <v>222303475</v>
      </c>
      <c r="E24" s="4">
        <v>7800000</v>
      </c>
      <c r="F24" s="4">
        <v>214503475</v>
      </c>
      <c r="G24">
        <v>4246</v>
      </c>
      <c r="H24" s="2">
        <v>44077</v>
      </c>
    </row>
    <row r="25" spans="3:8" x14ac:dyDescent="0.25">
      <c r="C25" t="s">
        <v>557</v>
      </c>
      <c r="D25" s="4">
        <v>234527758</v>
      </c>
      <c r="E25" s="4">
        <v>13600000</v>
      </c>
      <c r="F25" s="4">
        <v>220927758</v>
      </c>
      <c r="G25">
        <v>4245</v>
      </c>
      <c r="H25" s="2">
        <v>44076</v>
      </c>
    </row>
    <row r="26" spans="3:8" x14ac:dyDescent="0.25">
      <c r="C26" t="s">
        <v>558</v>
      </c>
      <c r="D26" s="4">
        <v>242550905</v>
      </c>
      <c r="E26" s="4">
        <v>25650000</v>
      </c>
      <c r="F26" s="4">
        <v>216900905</v>
      </c>
      <c r="G26">
        <v>4244</v>
      </c>
      <c r="H26" s="2">
        <v>44075</v>
      </c>
    </row>
  </sheetData>
  <hyperlinks>
    <hyperlink ref="C9" r:id="rId1"/>
    <hyperlink ref="C19" r:id="rId2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9"/>
  <sheetViews>
    <sheetView workbookViewId="0">
      <selection activeCell="C4" sqref="C4:H4"/>
    </sheetView>
  </sheetViews>
  <sheetFormatPr defaultRowHeight="15" x14ac:dyDescent="0.25"/>
  <cols>
    <col min="3" max="4" width="11.140625" bestFit="1" customWidth="1"/>
    <col min="5" max="5" width="10.140625" bestFit="1" customWidth="1"/>
    <col min="6" max="6" width="11.140625" bestFit="1" customWidth="1"/>
    <col min="8" max="8" width="9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559</v>
      </c>
      <c r="D5" s="4">
        <v>253535884</v>
      </c>
      <c r="E5" s="4">
        <v>37500000</v>
      </c>
      <c r="F5" s="4">
        <v>216035884</v>
      </c>
      <c r="G5">
        <v>4243</v>
      </c>
      <c r="H5" s="2">
        <v>44074</v>
      </c>
    </row>
    <row r="6" spans="3:8" x14ac:dyDescent="0.25">
      <c r="C6" t="s">
        <v>560</v>
      </c>
      <c r="D6" s="4">
        <v>205216000</v>
      </c>
      <c r="E6">
        <v>0</v>
      </c>
      <c r="F6" s="4">
        <v>205216000</v>
      </c>
      <c r="G6">
        <v>4242</v>
      </c>
      <c r="H6" s="2">
        <v>44070</v>
      </c>
    </row>
    <row r="7" spans="3:8" x14ac:dyDescent="0.25">
      <c r="C7" t="s">
        <v>561</v>
      </c>
      <c r="D7" s="4">
        <v>234422988</v>
      </c>
      <c r="E7" s="4">
        <v>15450000</v>
      </c>
      <c r="F7" s="4">
        <v>218972988</v>
      </c>
      <c r="G7">
        <v>4241</v>
      </c>
      <c r="H7" s="2">
        <v>44069</v>
      </c>
    </row>
    <row r="8" spans="3:8" x14ac:dyDescent="0.25">
      <c r="C8" t="s">
        <v>562</v>
      </c>
      <c r="D8" s="4">
        <v>223041000</v>
      </c>
      <c r="E8" s="4">
        <v>26500000</v>
      </c>
      <c r="F8" s="4">
        <v>196541000</v>
      </c>
      <c r="G8">
        <v>4240</v>
      </c>
      <c r="H8" s="2">
        <v>44068</v>
      </c>
    </row>
    <row r="9" spans="3:8" x14ac:dyDescent="0.25">
      <c r="C9" t="s">
        <v>563</v>
      </c>
      <c r="D9" s="4">
        <v>248864816</v>
      </c>
      <c r="E9" s="4">
        <v>25200000</v>
      </c>
      <c r="F9" s="4">
        <v>223664816</v>
      </c>
      <c r="G9">
        <v>4239</v>
      </c>
      <c r="H9" s="2">
        <v>44067</v>
      </c>
    </row>
    <row r="10" spans="3:8" x14ac:dyDescent="0.25">
      <c r="C10" s="4" t="s">
        <v>564</v>
      </c>
      <c r="D10" s="4">
        <v>209384850</v>
      </c>
      <c r="E10" s="4">
        <v>16950000</v>
      </c>
      <c r="F10" s="4">
        <v>192434850</v>
      </c>
      <c r="G10">
        <v>4238</v>
      </c>
      <c r="H10" s="2">
        <v>44066</v>
      </c>
    </row>
    <row r="11" spans="3:8" x14ac:dyDescent="0.25">
      <c r="C11" t="s">
        <v>565</v>
      </c>
      <c r="D11" s="4">
        <v>227496000</v>
      </c>
      <c r="E11" s="4">
        <v>15750000</v>
      </c>
      <c r="F11" s="4">
        <v>211746000</v>
      </c>
      <c r="G11">
        <v>4237</v>
      </c>
      <c r="H11" s="2">
        <v>44062</v>
      </c>
    </row>
    <row r="12" spans="3:8" x14ac:dyDescent="0.25">
      <c r="C12" t="s">
        <v>566</v>
      </c>
      <c r="D12" s="4">
        <v>218792000</v>
      </c>
      <c r="E12" s="4">
        <v>25200000</v>
      </c>
      <c r="F12" s="4">
        <v>193592000</v>
      </c>
      <c r="G12">
        <v>4236</v>
      </c>
      <c r="H12" s="2">
        <v>44061</v>
      </c>
    </row>
    <row r="13" spans="3:8" x14ac:dyDescent="0.25">
      <c r="C13" t="s">
        <v>567</v>
      </c>
      <c r="D13" s="4">
        <v>234280018</v>
      </c>
      <c r="E13" s="4">
        <v>24200000</v>
      </c>
      <c r="F13" s="4">
        <v>210080018</v>
      </c>
      <c r="G13">
        <v>4235</v>
      </c>
      <c r="H13" s="2">
        <v>44060</v>
      </c>
    </row>
    <row r="14" spans="3:8" x14ac:dyDescent="0.25">
      <c r="C14" t="s">
        <v>568</v>
      </c>
      <c r="D14" s="4">
        <v>227184300</v>
      </c>
      <c r="E14" s="4">
        <v>18950000</v>
      </c>
      <c r="F14" s="4">
        <v>208234300</v>
      </c>
      <c r="G14">
        <v>4234</v>
      </c>
      <c r="H14" s="2">
        <v>44059</v>
      </c>
    </row>
    <row r="15" spans="3:8" x14ac:dyDescent="0.25">
      <c r="C15" t="s">
        <v>569</v>
      </c>
      <c r="D15" s="4">
        <v>203999257</v>
      </c>
      <c r="E15" s="4">
        <v>0</v>
      </c>
      <c r="F15" s="4">
        <v>203999257</v>
      </c>
      <c r="G15">
        <v>4233</v>
      </c>
      <c r="H15" s="2">
        <v>44056</v>
      </c>
    </row>
    <row r="16" spans="3:8" x14ac:dyDescent="0.25">
      <c r="C16" t="s">
        <v>570</v>
      </c>
      <c r="D16" s="4">
        <v>218764000</v>
      </c>
      <c r="E16" s="4">
        <v>15600000</v>
      </c>
      <c r="F16" s="4">
        <v>203164000</v>
      </c>
      <c r="G16">
        <v>4232</v>
      </c>
      <c r="H16" s="2">
        <v>44055</v>
      </c>
    </row>
    <row r="17" spans="3:8" x14ac:dyDescent="0.25">
      <c r="C17" t="s">
        <v>571</v>
      </c>
      <c r="D17" s="4">
        <v>218236000</v>
      </c>
      <c r="E17" s="4">
        <v>25850000</v>
      </c>
      <c r="F17" s="4">
        <v>192386000</v>
      </c>
      <c r="G17">
        <v>4231</v>
      </c>
      <c r="H17" s="2">
        <v>44054</v>
      </c>
    </row>
    <row r="18" spans="3:8" x14ac:dyDescent="0.25">
      <c r="C18" t="s">
        <v>572</v>
      </c>
      <c r="D18" s="4">
        <v>220941021</v>
      </c>
      <c r="E18" s="4">
        <v>23250000</v>
      </c>
      <c r="F18" s="4">
        <v>197691021</v>
      </c>
      <c r="G18">
        <v>4230</v>
      </c>
      <c r="H18" s="2">
        <v>44053</v>
      </c>
    </row>
    <row r="19" spans="3:8" x14ac:dyDescent="0.25">
      <c r="C19" t="s">
        <v>573</v>
      </c>
      <c r="D19" s="4">
        <v>217672580</v>
      </c>
      <c r="E19" s="4">
        <v>19700000</v>
      </c>
      <c r="F19" s="4">
        <v>197972580</v>
      </c>
      <c r="G19">
        <v>4229</v>
      </c>
      <c r="H19" s="2">
        <v>44052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25"/>
  <sheetViews>
    <sheetView workbookViewId="0">
      <selection activeCell="D4" sqref="D4:I4"/>
    </sheetView>
  </sheetViews>
  <sheetFormatPr defaultRowHeight="15" x14ac:dyDescent="0.25"/>
  <cols>
    <col min="5" max="5" width="11.140625" bestFit="1" customWidth="1"/>
    <col min="6" max="6" width="10.140625" bestFit="1" customWidth="1"/>
    <col min="7" max="7" width="11.140625" bestFit="1" customWidth="1"/>
    <col min="9" max="9" width="9.7109375" bestFit="1" customWidth="1"/>
  </cols>
  <sheetData>
    <row r="3" spans="4:9" ht="15.75" thickBot="1" x14ac:dyDescent="0.3"/>
    <row r="4" spans="4:9" ht="15.75" x14ac:dyDescent="0.25">
      <c r="D4" s="17" t="s">
        <v>1228</v>
      </c>
      <c r="E4" s="29" t="s">
        <v>1224</v>
      </c>
      <c r="F4" s="30" t="s">
        <v>1223</v>
      </c>
      <c r="G4" s="30" t="s">
        <v>1225</v>
      </c>
      <c r="H4" s="18" t="s">
        <v>1227</v>
      </c>
      <c r="I4" s="18" t="s">
        <v>1226</v>
      </c>
    </row>
    <row r="5" spans="4:9" x14ac:dyDescent="0.25">
      <c r="D5" t="s">
        <v>574</v>
      </c>
      <c r="E5" s="4">
        <v>192595368</v>
      </c>
      <c r="F5">
        <v>0</v>
      </c>
      <c r="G5" s="4">
        <v>192595368</v>
      </c>
      <c r="H5">
        <v>4228</v>
      </c>
      <c r="I5" s="2">
        <v>44042</v>
      </c>
    </row>
    <row r="6" spans="4:9" x14ac:dyDescent="0.25">
      <c r="D6" t="s">
        <v>575</v>
      </c>
      <c r="E6" s="4">
        <v>205941360</v>
      </c>
      <c r="F6" s="4">
        <v>14070000</v>
      </c>
      <c r="G6" s="4">
        <v>191871360</v>
      </c>
      <c r="H6">
        <v>4227</v>
      </c>
      <c r="I6" s="2">
        <v>44041</v>
      </c>
    </row>
    <row r="7" spans="4:9" x14ac:dyDescent="0.25">
      <c r="D7" t="s">
        <v>576</v>
      </c>
      <c r="E7" s="4">
        <v>190577000</v>
      </c>
      <c r="F7" s="4">
        <v>9090000</v>
      </c>
      <c r="G7" s="4">
        <v>181487000</v>
      </c>
      <c r="H7">
        <v>4226</v>
      </c>
      <c r="I7" s="2">
        <v>44040</v>
      </c>
    </row>
    <row r="8" spans="4:9" x14ac:dyDescent="0.25">
      <c r="D8" t="s">
        <v>577</v>
      </c>
      <c r="E8" s="4">
        <v>209590555</v>
      </c>
      <c r="F8" s="4">
        <v>16650000</v>
      </c>
      <c r="G8" s="4">
        <v>192940555</v>
      </c>
      <c r="H8">
        <v>4225</v>
      </c>
      <c r="I8" s="2">
        <v>44039</v>
      </c>
    </row>
    <row r="9" spans="4:9" x14ac:dyDescent="0.25">
      <c r="D9" t="s">
        <v>578</v>
      </c>
      <c r="E9" s="4">
        <v>184635293</v>
      </c>
      <c r="F9" s="4">
        <v>9510000</v>
      </c>
      <c r="G9" s="4">
        <v>175125293</v>
      </c>
      <c r="H9">
        <v>4224</v>
      </c>
      <c r="I9" s="2">
        <v>44038</v>
      </c>
    </row>
    <row r="10" spans="4:9" x14ac:dyDescent="0.25">
      <c r="D10" t="s">
        <v>579</v>
      </c>
      <c r="E10" s="4">
        <v>142663082</v>
      </c>
      <c r="F10" s="4">
        <v>0</v>
      </c>
      <c r="G10" s="4">
        <v>142663082</v>
      </c>
      <c r="H10">
        <v>4223</v>
      </c>
      <c r="I10" s="2">
        <v>44035</v>
      </c>
    </row>
    <row r="11" spans="4:9" x14ac:dyDescent="0.25">
      <c r="D11" t="s">
        <v>580</v>
      </c>
      <c r="E11" s="4">
        <v>175629077</v>
      </c>
      <c r="F11" s="4">
        <v>10680000</v>
      </c>
      <c r="G11" s="4">
        <v>164949077</v>
      </c>
      <c r="H11">
        <v>4222</v>
      </c>
      <c r="I11" s="2">
        <v>44034</v>
      </c>
    </row>
    <row r="12" spans="4:9" x14ac:dyDescent="0.25">
      <c r="D12" t="s">
        <v>581</v>
      </c>
      <c r="E12" s="4">
        <v>171811761</v>
      </c>
      <c r="F12" s="4">
        <v>11910000</v>
      </c>
      <c r="G12" s="4">
        <v>159901761</v>
      </c>
      <c r="H12">
        <v>4221</v>
      </c>
      <c r="I12" s="2">
        <v>44033</v>
      </c>
    </row>
    <row r="13" spans="4:9" x14ac:dyDescent="0.25">
      <c r="D13" t="s">
        <v>582</v>
      </c>
      <c r="E13" s="4">
        <v>178503734</v>
      </c>
      <c r="F13" s="4">
        <v>15690000</v>
      </c>
      <c r="G13" s="4">
        <v>162813734</v>
      </c>
      <c r="H13">
        <v>4220</v>
      </c>
      <c r="I13" s="2">
        <v>44032</v>
      </c>
    </row>
    <row r="14" spans="4:9" x14ac:dyDescent="0.25">
      <c r="D14" s="7" t="s">
        <v>583</v>
      </c>
      <c r="E14" s="4">
        <v>156609000</v>
      </c>
      <c r="F14" s="4">
        <v>11190000</v>
      </c>
      <c r="G14" s="4">
        <v>145419000</v>
      </c>
      <c r="H14">
        <v>4219</v>
      </c>
      <c r="I14" s="2">
        <v>44031</v>
      </c>
    </row>
    <row r="15" spans="4:9" x14ac:dyDescent="0.25">
      <c r="D15" t="s">
        <v>584</v>
      </c>
      <c r="E15" s="4">
        <v>157703716</v>
      </c>
      <c r="F15" s="4">
        <v>0</v>
      </c>
      <c r="G15" s="4">
        <v>157703716</v>
      </c>
      <c r="H15">
        <v>4218</v>
      </c>
      <c r="I15" s="2">
        <v>44028</v>
      </c>
    </row>
    <row r="16" spans="4:9" x14ac:dyDescent="0.25">
      <c r="D16" t="s">
        <v>585</v>
      </c>
      <c r="E16" s="4">
        <v>178856135</v>
      </c>
      <c r="F16" s="4">
        <v>24150000</v>
      </c>
      <c r="G16" s="4">
        <v>154706135</v>
      </c>
      <c r="H16">
        <v>4217</v>
      </c>
      <c r="I16" s="2">
        <v>44027</v>
      </c>
    </row>
    <row r="17" spans="4:9" x14ac:dyDescent="0.25">
      <c r="D17" t="s">
        <v>586</v>
      </c>
      <c r="E17" s="4">
        <v>190728878</v>
      </c>
      <c r="F17" s="4">
        <v>13440000</v>
      </c>
      <c r="G17" s="4">
        <v>177288878</v>
      </c>
      <c r="H17">
        <v>4216</v>
      </c>
      <c r="I17" s="2">
        <v>44025</v>
      </c>
    </row>
    <row r="18" spans="4:9" x14ac:dyDescent="0.25">
      <c r="D18" t="s">
        <v>587</v>
      </c>
      <c r="E18" s="4">
        <v>198063575</v>
      </c>
      <c r="F18" s="4">
        <v>10650000</v>
      </c>
      <c r="G18" s="4">
        <v>187413575</v>
      </c>
      <c r="H18">
        <v>4215</v>
      </c>
      <c r="I18" s="2">
        <v>44024</v>
      </c>
    </row>
    <row r="19" spans="4:9" x14ac:dyDescent="0.25">
      <c r="D19" t="s">
        <v>588</v>
      </c>
      <c r="E19" s="4">
        <v>148697000</v>
      </c>
      <c r="F19" s="4">
        <v>0</v>
      </c>
      <c r="G19" s="4">
        <v>148697000</v>
      </c>
      <c r="H19">
        <v>4214</v>
      </c>
      <c r="I19" s="2">
        <v>44021</v>
      </c>
    </row>
    <row r="20" spans="4:9" x14ac:dyDescent="0.25">
      <c r="D20" t="s">
        <v>589</v>
      </c>
      <c r="E20" s="4">
        <v>184925671</v>
      </c>
      <c r="F20" s="4">
        <v>7680000</v>
      </c>
      <c r="G20" s="4">
        <v>177245671</v>
      </c>
      <c r="H20">
        <v>4213</v>
      </c>
      <c r="I20" s="2">
        <v>44020</v>
      </c>
    </row>
    <row r="21" spans="4:9" x14ac:dyDescent="0.25">
      <c r="D21" t="s">
        <v>590</v>
      </c>
      <c r="E21" s="4">
        <v>189878000</v>
      </c>
      <c r="F21" s="4">
        <v>12600000</v>
      </c>
      <c r="G21" s="4">
        <v>177278000</v>
      </c>
      <c r="H21">
        <v>4212</v>
      </c>
      <c r="I21" s="2">
        <v>44019</v>
      </c>
    </row>
    <row r="22" spans="4:9" x14ac:dyDescent="0.25">
      <c r="D22" t="s">
        <v>591</v>
      </c>
      <c r="E22" s="4">
        <v>195823000</v>
      </c>
      <c r="F22" s="4">
        <v>17640000</v>
      </c>
      <c r="G22" s="4">
        <v>178183000</v>
      </c>
      <c r="H22">
        <v>4211</v>
      </c>
      <c r="I22" s="2">
        <v>44018</v>
      </c>
    </row>
    <row r="23" spans="4:9" x14ac:dyDescent="0.25">
      <c r="D23" t="s">
        <v>592</v>
      </c>
      <c r="E23" s="4">
        <v>183244393</v>
      </c>
      <c r="F23" s="4">
        <v>10800000</v>
      </c>
      <c r="G23" s="4">
        <v>172444393</v>
      </c>
      <c r="H23">
        <v>4210</v>
      </c>
      <c r="I23" s="2">
        <v>44017</v>
      </c>
    </row>
    <row r="24" spans="4:9" x14ac:dyDescent="0.25">
      <c r="D24" t="s">
        <v>593</v>
      </c>
      <c r="E24" s="4">
        <v>164172000</v>
      </c>
      <c r="F24" s="4">
        <v>0</v>
      </c>
      <c r="G24" s="4">
        <v>164172000</v>
      </c>
      <c r="H24">
        <v>4209</v>
      </c>
      <c r="I24" s="2">
        <v>44014</v>
      </c>
    </row>
    <row r="25" spans="4:9" x14ac:dyDescent="0.25">
      <c r="D25" t="s">
        <v>594</v>
      </c>
      <c r="E25" s="4">
        <v>249522727</v>
      </c>
      <c r="F25" s="4">
        <v>9360000</v>
      </c>
      <c r="G25" s="4">
        <v>240162727</v>
      </c>
      <c r="H25">
        <v>4208</v>
      </c>
      <c r="I25" s="2">
        <v>44013</v>
      </c>
    </row>
  </sheetData>
  <hyperlinks>
    <hyperlink ref="D1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H427"/>
  <sheetViews>
    <sheetView topLeftCell="A4" zoomScale="70" zoomScaleNormal="70" workbookViewId="0">
      <selection activeCell="H4" sqref="F4:H64"/>
    </sheetView>
  </sheetViews>
  <sheetFormatPr defaultRowHeight="15" x14ac:dyDescent="0.25"/>
  <cols>
    <col min="5" max="5" width="25.42578125" customWidth="1"/>
    <col min="7" max="7" width="15.28515625" customWidth="1"/>
    <col min="8" max="8" width="17.28515625" customWidth="1"/>
  </cols>
  <sheetData>
    <row r="4" spans="4:8" ht="15.75" x14ac:dyDescent="0.25">
      <c r="D4" s="50" t="s">
        <v>1236</v>
      </c>
      <c r="E4" s="50" t="s">
        <v>1246</v>
      </c>
      <c r="F4" s="50" t="s">
        <v>1237</v>
      </c>
      <c r="G4" s="50" t="s">
        <v>1245</v>
      </c>
      <c r="H4" s="50" t="s">
        <v>1238</v>
      </c>
    </row>
    <row r="5" spans="4:8" ht="15.75" x14ac:dyDescent="0.25">
      <c r="D5" s="18"/>
      <c r="E5" s="18">
        <f t="shared" ref="E5:E36" si="0">F5-G5</f>
        <v>62</v>
      </c>
      <c r="F5" s="18">
        <v>1246</v>
      </c>
      <c r="G5" s="18">
        <v>1184</v>
      </c>
      <c r="H5" s="21">
        <v>43131</v>
      </c>
    </row>
    <row r="6" spans="4:8" ht="15.75" x14ac:dyDescent="0.25">
      <c r="D6" s="18"/>
      <c r="E6" s="18">
        <f t="shared" si="0"/>
        <v>45</v>
      </c>
      <c r="F6" s="18">
        <v>1229</v>
      </c>
      <c r="G6" s="18">
        <v>1184</v>
      </c>
      <c r="H6" s="21">
        <v>43159</v>
      </c>
    </row>
    <row r="7" spans="4:8" ht="15.75" x14ac:dyDescent="0.25">
      <c r="D7" s="18"/>
      <c r="E7" s="18">
        <f t="shared" si="0"/>
        <v>33</v>
      </c>
      <c r="F7" s="18">
        <v>1217</v>
      </c>
      <c r="G7" s="18">
        <v>1184</v>
      </c>
      <c r="H7" s="21">
        <v>43190</v>
      </c>
    </row>
    <row r="8" spans="4:8" ht="15.75" x14ac:dyDescent="0.25">
      <c r="D8" s="18">
        <f>AVERAGE(E5:E16)</f>
        <v>26.173999999999996</v>
      </c>
      <c r="E8" s="18">
        <f t="shared" si="0"/>
        <v>18</v>
      </c>
      <c r="F8" s="18">
        <v>1202</v>
      </c>
      <c r="G8" s="18">
        <v>1184</v>
      </c>
      <c r="H8" s="21">
        <v>43220</v>
      </c>
    </row>
    <row r="9" spans="4:8" ht="15.75" x14ac:dyDescent="0.25">
      <c r="D9" s="18"/>
      <c r="E9" s="18">
        <f t="shared" si="0"/>
        <v>17</v>
      </c>
      <c r="F9" s="18">
        <v>1200</v>
      </c>
      <c r="G9" s="18">
        <v>1183</v>
      </c>
      <c r="H9" s="21">
        <v>43251</v>
      </c>
    </row>
    <row r="10" spans="4:8" ht="15.75" x14ac:dyDescent="0.25">
      <c r="D10" s="18"/>
      <c r="E10" s="18">
        <f t="shared" si="0"/>
        <v>18</v>
      </c>
      <c r="F10" s="18">
        <v>1200</v>
      </c>
      <c r="G10" s="18">
        <v>1182</v>
      </c>
      <c r="H10" s="21">
        <v>43281</v>
      </c>
    </row>
    <row r="11" spans="4:8" ht="15.75" x14ac:dyDescent="0.25">
      <c r="D11" s="18"/>
      <c r="E11" s="18">
        <f t="shared" si="0"/>
        <v>19</v>
      </c>
      <c r="F11" s="18">
        <v>1201</v>
      </c>
      <c r="G11" s="18">
        <v>1182</v>
      </c>
      <c r="H11" s="21">
        <v>43312</v>
      </c>
    </row>
    <row r="12" spans="4:8" ht="15.75" x14ac:dyDescent="0.25">
      <c r="D12" s="18"/>
      <c r="E12" s="18">
        <f t="shared" si="0"/>
        <v>24</v>
      </c>
      <c r="F12" s="18">
        <v>1206</v>
      </c>
      <c r="G12" s="18">
        <v>1182</v>
      </c>
      <c r="H12" s="21">
        <v>43343</v>
      </c>
    </row>
    <row r="13" spans="4:8" ht="15.75" x14ac:dyDescent="0.25">
      <c r="D13" s="18"/>
      <c r="E13" s="18">
        <f t="shared" si="0"/>
        <v>24</v>
      </c>
      <c r="F13" s="18">
        <v>1206</v>
      </c>
      <c r="G13" s="18">
        <v>1182</v>
      </c>
      <c r="H13" s="21">
        <v>43373</v>
      </c>
    </row>
    <row r="14" spans="4:8" ht="15.75" x14ac:dyDescent="0.25">
      <c r="D14" s="18"/>
      <c r="E14" s="18">
        <f t="shared" si="0"/>
        <v>23</v>
      </c>
      <c r="F14" s="18">
        <v>1205</v>
      </c>
      <c r="G14" s="18">
        <v>1182</v>
      </c>
      <c r="H14" s="21">
        <v>43404</v>
      </c>
    </row>
    <row r="15" spans="4:8" ht="15.75" x14ac:dyDescent="0.25">
      <c r="D15" s="18"/>
      <c r="E15" s="18">
        <f t="shared" si="0"/>
        <v>17.776000000000067</v>
      </c>
      <c r="F15" s="18">
        <v>1199.7760000000001</v>
      </c>
      <c r="G15" s="18">
        <v>1182</v>
      </c>
      <c r="H15" s="21">
        <v>43434</v>
      </c>
    </row>
    <row r="16" spans="4:8" ht="15.75" x14ac:dyDescent="0.25">
      <c r="D16" s="18"/>
      <c r="E16" s="18">
        <f t="shared" si="0"/>
        <v>13.311999999999898</v>
      </c>
      <c r="F16" s="18">
        <v>1195.3119999999999</v>
      </c>
      <c r="G16" s="18">
        <v>1182</v>
      </c>
      <c r="H16" s="21">
        <v>43465</v>
      </c>
    </row>
    <row r="17" spans="4:8" ht="15.75" x14ac:dyDescent="0.25">
      <c r="D17" s="18">
        <f>AVERAGE(E17:E28)</f>
        <v>14.135250000000005</v>
      </c>
      <c r="E17" s="18">
        <f t="shared" si="0"/>
        <v>12.805000000000064</v>
      </c>
      <c r="F17" s="18">
        <v>1194.8050000000001</v>
      </c>
      <c r="G17" s="18">
        <v>1182</v>
      </c>
      <c r="H17" s="21">
        <v>43496</v>
      </c>
    </row>
    <row r="18" spans="4:8" ht="15.75" x14ac:dyDescent="0.25">
      <c r="D18" s="18"/>
      <c r="E18" s="18">
        <f t="shared" si="0"/>
        <v>11.397999999999911</v>
      </c>
      <c r="F18" s="18">
        <v>1193.3979999999999</v>
      </c>
      <c r="G18" s="18">
        <v>1182</v>
      </c>
      <c r="H18" s="21">
        <v>43524</v>
      </c>
    </row>
    <row r="19" spans="4:8" ht="15.75" x14ac:dyDescent="0.25">
      <c r="D19" s="18"/>
      <c r="E19" s="18">
        <f t="shared" si="0"/>
        <v>14.009000000000015</v>
      </c>
      <c r="F19" s="18">
        <v>1196.009</v>
      </c>
      <c r="G19" s="18">
        <v>1182</v>
      </c>
      <c r="H19" s="21">
        <v>43555</v>
      </c>
    </row>
    <row r="20" spans="4:8" ht="15.75" x14ac:dyDescent="0.25">
      <c r="D20" s="18"/>
      <c r="E20" s="18">
        <f t="shared" si="0"/>
        <v>12.830999999999904</v>
      </c>
      <c r="F20" s="18">
        <v>1194.8309999999999</v>
      </c>
      <c r="G20" s="18">
        <v>1182</v>
      </c>
      <c r="H20" s="21">
        <v>43585</v>
      </c>
    </row>
    <row r="21" spans="4:8" ht="15.75" x14ac:dyDescent="0.25">
      <c r="D21" s="18"/>
      <c r="E21" s="18">
        <f t="shared" si="0"/>
        <v>11.502999999999929</v>
      </c>
      <c r="F21" s="18">
        <v>1193.5029999999999</v>
      </c>
      <c r="G21" s="18">
        <v>1182</v>
      </c>
      <c r="H21" s="21">
        <v>43616</v>
      </c>
    </row>
    <row r="22" spans="4:8" ht="15.75" x14ac:dyDescent="0.25">
      <c r="D22" s="18"/>
      <c r="E22" s="18">
        <f t="shared" si="0"/>
        <v>11.990999999999985</v>
      </c>
      <c r="F22" s="18">
        <v>1193.991</v>
      </c>
      <c r="G22" s="18">
        <v>1182</v>
      </c>
      <c r="H22" s="21">
        <v>43646</v>
      </c>
    </row>
    <row r="23" spans="4:8" ht="15.75" x14ac:dyDescent="0.25">
      <c r="D23" s="18"/>
      <c r="E23" s="18">
        <f t="shared" si="0"/>
        <v>12.824000000000069</v>
      </c>
      <c r="F23" s="18">
        <v>1194.8240000000001</v>
      </c>
      <c r="G23" s="18">
        <v>1182</v>
      </c>
      <c r="H23" s="21">
        <v>43677</v>
      </c>
    </row>
    <row r="24" spans="4:8" ht="15.75" x14ac:dyDescent="0.25">
      <c r="D24" s="18"/>
      <c r="E24" s="18">
        <f t="shared" si="0"/>
        <v>16.97199999999998</v>
      </c>
      <c r="F24" s="18">
        <v>1198.972</v>
      </c>
      <c r="G24" s="18">
        <v>1182</v>
      </c>
      <c r="H24" s="21">
        <v>43708</v>
      </c>
    </row>
    <row r="25" spans="4:8" ht="15.75" x14ac:dyDescent="0.25">
      <c r="D25" s="18"/>
      <c r="E25" s="18">
        <f t="shared" si="0"/>
        <v>12.873000000000047</v>
      </c>
      <c r="F25" s="18">
        <v>1194.873</v>
      </c>
      <c r="G25" s="18">
        <v>1182</v>
      </c>
      <c r="H25" s="21">
        <v>43738</v>
      </c>
    </row>
    <row r="26" spans="4:8" ht="15.75" x14ac:dyDescent="0.25">
      <c r="D26" s="18"/>
      <c r="E26" s="18">
        <f t="shared" si="0"/>
        <v>13.625</v>
      </c>
      <c r="F26" s="18">
        <v>1195.625</v>
      </c>
      <c r="G26" s="18">
        <v>1182</v>
      </c>
      <c r="H26" s="21">
        <v>43769</v>
      </c>
    </row>
    <row r="27" spans="4:8" ht="15.75" x14ac:dyDescent="0.25">
      <c r="D27" s="18"/>
      <c r="E27" s="18">
        <f t="shared" si="0"/>
        <v>19.085000000000036</v>
      </c>
      <c r="F27" s="18">
        <v>1201.085</v>
      </c>
      <c r="G27" s="18">
        <v>1182</v>
      </c>
      <c r="H27" s="21">
        <v>43799</v>
      </c>
    </row>
    <row r="28" spans="4:8" ht="15.75" x14ac:dyDescent="0.25">
      <c r="D28" s="18"/>
      <c r="E28" s="18">
        <f t="shared" si="0"/>
        <v>19.707000000000107</v>
      </c>
      <c r="F28" s="18">
        <v>1201.7070000000001</v>
      </c>
      <c r="G28" s="18">
        <v>1182</v>
      </c>
      <c r="H28" s="21">
        <v>43830</v>
      </c>
    </row>
    <row r="29" spans="4:8" ht="15.75" x14ac:dyDescent="0.25">
      <c r="D29" s="18">
        <f>AVERAGE(E29:E40)</f>
        <v>41.777333333333331</v>
      </c>
      <c r="E29" s="18">
        <f t="shared" si="0"/>
        <v>20.335000000000036</v>
      </c>
      <c r="F29" s="18">
        <v>1202.335</v>
      </c>
      <c r="G29" s="18">
        <v>1182</v>
      </c>
      <c r="H29" s="21">
        <v>43861</v>
      </c>
    </row>
    <row r="30" spans="4:8" ht="15.75" x14ac:dyDescent="0.25">
      <c r="D30" s="18"/>
      <c r="E30" s="18">
        <f t="shared" si="0"/>
        <v>11.837999999999965</v>
      </c>
      <c r="F30" s="18">
        <v>1193.838</v>
      </c>
      <c r="G30" s="18">
        <v>1182</v>
      </c>
      <c r="H30" s="21">
        <v>43890</v>
      </c>
    </row>
    <row r="31" spans="4:8" ht="15.75" x14ac:dyDescent="0.25">
      <c r="D31" s="18"/>
      <c r="E31" s="18">
        <f t="shared" si="0"/>
        <v>16.534000000000106</v>
      </c>
      <c r="F31" s="18">
        <v>1198.5340000000001</v>
      </c>
      <c r="G31" s="18">
        <v>1182</v>
      </c>
      <c r="H31" s="21">
        <v>43921</v>
      </c>
    </row>
    <row r="32" spans="4:8" ht="15.75" x14ac:dyDescent="0.25">
      <c r="D32" s="18"/>
      <c r="E32" s="18">
        <f t="shared" si="0"/>
        <v>44</v>
      </c>
      <c r="F32" s="18">
        <v>1226</v>
      </c>
      <c r="G32" s="18">
        <v>1182</v>
      </c>
      <c r="H32" s="21">
        <v>43951</v>
      </c>
    </row>
    <row r="33" spans="4:8" ht="15.75" x14ac:dyDescent="0.25">
      <c r="D33" s="18"/>
      <c r="E33" s="18">
        <f t="shared" si="0"/>
        <v>45.205999999999904</v>
      </c>
      <c r="F33" s="18">
        <v>1227.2059999999999</v>
      </c>
      <c r="G33" s="18">
        <v>1182</v>
      </c>
      <c r="H33" s="21">
        <v>43982</v>
      </c>
    </row>
    <row r="34" spans="4:8" ht="15.75" x14ac:dyDescent="0.25">
      <c r="D34" s="18"/>
      <c r="E34" s="18">
        <f t="shared" si="0"/>
        <v>61.326000000000022</v>
      </c>
      <c r="F34" s="18">
        <v>1243.326</v>
      </c>
      <c r="G34" s="18">
        <v>1182</v>
      </c>
      <c r="H34" s="21">
        <v>44012</v>
      </c>
    </row>
    <row r="35" spans="4:8" ht="15.75" x14ac:dyDescent="0.25">
      <c r="D35" s="18"/>
      <c r="E35" s="18">
        <f t="shared" si="0"/>
        <v>48.007000000000062</v>
      </c>
      <c r="F35" s="18">
        <v>1230.0070000000001</v>
      </c>
      <c r="G35" s="18">
        <v>1182</v>
      </c>
      <c r="H35" s="21">
        <v>44043</v>
      </c>
    </row>
    <row r="36" spans="4:8" ht="15.75" x14ac:dyDescent="0.25">
      <c r="D36" s="18"/>
      <c r="E36" s="18">
        <f t="shared" si="0"/>
        <v>41.086000000000013</v>
      </c>
      <c r="F36" s="18">
        <v>1223.086</v>
      </c>
      <c r="G36" s="18">
        <v>1182</v>
      </c>
      <c r="H36" s="21">
        <v>44074</v>
      </c>
    </row>
    <row r="37" spans="4:8" ht="15.75" x14ac:dyDescent="0.25">
      <c r="D37" s="18"/>
      <c r="E37" s="18">
        <f t="shared" ref="E37:E64" si="1">F37-G37</f>
        <v>39.608999999999924</v>
      </c>
      <c r="F37" s="18">
        <v>1221.6089999999999</v>
      </c>
      <c r="G37" s="18">
        <v>1182</v>
      </c>
      <c r="H37" s="21">
        <v>44104</v>
      </c>
    </row>
    <row r="38" spans="4:8" ht="15.75" x14ac:dyDescent="0.25">
      <c r="D38" s="18"/>
      <c r="E38" s="18">
        <f t="shared" si="1"/>
        <v>59.423000000000002</v>
      </c>
      <c r="F38" s="18">
        <v>1241.423</v>
      </c>
      <c r="G38" s="18">
        <v>1182</v>
      </c>
      <c r="H38" s="21">
        <v>44135</v>
      </c>
    </row>
    <row r="39" spans="4:8" ht="15.75" x14ac:dyDescent="0.25">
      <c r="D39" s="18"/>
      <c r="E39" s="18">
        <f t="shared" si="1"/>
        <v>66.615000000000009</v>
      </c>
      <c r="F39" s="18">
        <v>1248.615</v>
      </c>
      <c r="G39" s="18">
        <v>1182</v>
      </c>
      <c r="H39" s="21">
        <v>44165</v>
      </c>
    </row>
    <row r="40" spans="4:8" ht="15.75" x14ac:dyDescent="0.25">
      <c r="D40" s="18"/>
      <c r="E40" s="18">
        <f t="shared" si="1"/>
        <v>47.348999999999933</v>
      </c>
      <c r="F40" s="18">
        <v>1351.3489999999999</v>
      </c>
      <c r="G40" s="18">
        <v>1304</v>
      </c>
      <c r="H40" s="21">
        <v>44196</v>
      </c>
    </row>
    <row r="41" spans="4:8" ht="15.75" x14ac:dyDescent="0.25">
      <c r="D41" s="18">
        <f>AVERAGE(E41:E52)</f>
        <v>24.054500000000001</v>
      </c>
      <c r="E41" s="18">
        <f t="shared" si="1"/>
        <v>10.5</v>
      </c>
      <c r="F41" s="18">
        <v>1460.5</v>
      </c>
      <c r="G41" s="18">
        <v>1450</v>
      </c>
      <c r="H41" s="21">
        <v>44227</v>
      </c>
    </row>
    <row r="42" spans="4:8" ht="15.75" x14ac:dyDescent="0.25">
      <c r="D42" s="18"/>
      <c r="E42" s="18">
        <f t="shared" si="1"/>
        <v>10.72199999999998</v>
      </c>
      <c r="F42" s="18">
        <v>1460.722</v>
      </c>
      <c r="G42" s="18">
        <v>1450</v>
      </c>
      <c r="H42" s="21">
        <v>44255</v>
      </c>
    </row>
    <row r="43" spans="4:8" ht="15.75" x14ac:dyDescent="0.25">
      <c r="D43" s="18"/>
      <c r="E43" s="18">
        <f t="shared" si="1"/>
        <v>10.788000000000011</v>
      </c>
      <c r="F43" s="18">
        <v>1460.788</v>
      </c>
      <c r="G43" s="18">
        <v>1450</v>
      </c>
      <c r="H43" s="21">
        <v>44286</v>
      </c>
    </row>
    <row r="44" spans="4:8" ht="15.75" x14ac:dyDescent="0.25">
      <c r="D44" s="18"/>
      <c r="E44" s="18">
        <f t="shared" si="1"/>
        <v>25.638999999999896</v>
      </c>
      <c r="F44" s="18">
        <v>1475.6389999999999</v>
      </c>
      <c r="G44" s="18">
        <v>1450</v>
      </c>
      <c r="H44" s="21">
        <v>44316</v>
      </c>
    </row>
    <row r="45" spans="4:8" ht="15.75" x14ac:dyDescent="0.25">
      <c r="D45" s="18"/>
      <c r="E45" s="18">
        <f t="shared" si="1"/>
        <v>36.383000000000038</v>
      </c>
      <c r="F45" s="18">
        <v>1486.383</v>
      </c>
      <c r="G45" s="18">
        <v>1450</v>
      </c>
      <c r="H45" s="21">
        <v>44347</v>
      </c>
    </row>
    <row r="46" spans="4:8" ht="15.75" x14ac:dyDescent="0.25">
      <c r="D46" s="18"/>
      <c r="E46" s="18">
        <f t="shared" si="1"/>
        <v>36.932000000000016</v>
      </c>
      <c r="F46" s="18">
        <v>1486.932</v>
      </c>
      <c r="G46" s="18">
        <v>1450</v>
      </c>
      <c r="H46" s="21">
        <v>44377</v>
      </c>
    </row>
    <row r="47" spans="4:8" ht="15.75" x14ac:dyDescent="0.25">
      <c r="D47" s="18"/>
      <c r="E47" s="18">
        <f t="shared" si="1"/>
        <v>23.037000000000035</v>
      </c>
      <c r="F47" s="18">
        <v>1473.037</v>
      </c>
      <c r="G47" s="18">
        <v>1450</v>
      </c>
      <c r="H47" s="21">
        <v>44408</v>
      </c>
    </row>
    <row r="48" spans="4:8" ht="15.75" x14ac:dyDescent="0.25">
      <c r="D48" s="18"/>
      <c r="E48" s="18">
        <f t="shared" si="1"/>
        <v>25.144000000000005</v>
      </c>
      <c r="F48" s="18">
        <v>1475.144</v>
      </c>
      <c r="G48" s="18">
        <v>1450</v>
      </c>
      <c r="H48" s="21">
        <v>44439</v>
      </c>
    </row>
    <row r="49" spans="4:8" ht="15.75" x14ac:dyDescent="0.25">
      <c r="D49" s="18"/>
      <c r="E49" s="18">
        <f t="shared" si="1"/>
        <v>20.565000000000055</v>
      </c>
      <c r="F49" s="18">
        <v>1470.5650000000001</v>
      </c>
      <c r="G49" s="18">
        <v>1450</v>
      </c>
      <c r="H49" s="21">
        <v>44469</v>
      </c>
    </row>
    <row r="50" spans="4:8" ht="15.75" x14ac:dyDescent="0.25">
      <c r="D50" s="18"/>
      <c r="E50" s="18">
        <f t="shared" si="1"/>
        <v>31.059999999999945</v>
      </c>
      <c r="F50" s="18">
        <v>1481.06</v>
      </c>
      <c r="G50" s="18">
        <v>1450</v>
      </c>
      <c r="H50" s="21">
        <v>44500</v>
      </c>
    </row>
    <row r="51" spans="4:8" ht="15.75" x14ac:dyDescent="0.25">
      <c r="D51" s="18"/>
      <c r="E51" s="18">
        <f t="shared" si="1"/>
        <v>30.780999999999949</v>
      </c>
      <c r="F51" s="18">
        <v>1480.7809999999999</v>
      </c>
      <c r="G51" s="18">
        <v>1450</v>
      </c>
      <c r="H51" s="21">
        <v>44530</v>
      </c>
    </row>
    <row r="52" spans="4:8" ht="15.75" x14ac:dyDescent="0.25">
      <c r="D52" s="18"/>
      <c r="E52" s="18">
        <f t="shared" si="1"/>
        <v>27.103000000000065</v>
      </c>
      <c r="F52" s="18">
        <v>1477.1030000000001</v>
      </c>
      <c r="G52" s="18">
        <v>1450</v>
      </c>
      <c r="H52" s="21">
        <v>44561</v>
      </c>
    </row>
    <row r="53" spans="4:8" ht="15.75" x14ac:dyDescent="0.25">
      <c r="D53" s="18">
        <f>AVERAGE(E53:E64)</f>
        <v>32.450333333333312</v>
      </c>
      <c r="E53" s="18">
        <f t="shared" si="1"/>
        <v>29.490000000000009</v>
      </c>
      <c r="F53" s="18">
        <v>1479.49</v>
      </c>
      <c r="G53" s="18">
        <v>1450</v>
      </c>
      <c r="H53" s="21">
        <v>44592</v>
      </c>
    </row>
    <row r="54" spans="4:8" ht="15.75" x14ac:dyDescent="0.25">
      <c r="D54" s="18"/>
      <c r="E54" s="18">
        <f t="shared" si="1"/>
        <v>25.096000000000004</v>
      </c>
      <c r="F54" s="18">
        <v>1475.096</v>
      </c>
      <c r="G54" s="18">
        <v>1450</v>
      </c>
      <c r="H54" s="21">
        <v>44620</v>
      </c>
    </row>
    <row r="55" spans="4:8" ht="15.75" x14ac:dyDescent="0.25">
      <c r="D55" s="18"/>
      <c r="E55" s="18">
        <f t="shared" si="1"/>
        <v>23.76299999999992</v>
      </c>
      <c r="F55" s="18">
        <v>1473.7629999999999</v>
      </c>
      <c r="G55" s="18">
        <v>1450</v>
      </c>
      <c r="H55" s="21">
        <v>44651</v>
      </c>
    </row>
    <row r="56" spans="4:8" ht="15.75" x14ac:dyDescent="0.25">
      <c r="D56" s="18"/>
      <c r="E56" s="18">
        <f t="shared" si="1"/>
        <v>23.618999999999915</v>
      </c>
      <c r="F56" s="18">
        <v>1473.6189999999999</v>
      </c>
      <c r="G56" s="18">
        <v>1450</v>
      </c>
      <c r="H56" s="21">
        <v>44681</v>
      </c>
    </row>
    <row r="57" spans="4:8" ht="15.75" x14ac:dyDescent="0.25">
      <c r="D57" s="18"/>
      <c r="E57" s="18">
        <f t="shared" si="1"/>
        <v>31.141000000000076</v>
      </c>
      <c r="F57" s="18">
        <v>1481.1410000000001</v>
      </c>
      <c r="G57" s="18">
        <v>1450</v>
      </c>
      <c r="H57" s="21">
        <v>44712</v>
      </c>
    </row>
    <row r="58" spans="4:8" ht="15.75" x14ac:dyDescent="0.25">
      <c r="D58" s="18"/>
      <c r="E58" s="18">
        <f t="shared" si="1"/>
        <v>31.34699999999998</v>
      </c>
      <c r="F58" s="18">
        <v>1481.347</v>
      </c>
      <c r="G58" s="18">
        <v>1450</v>
      </c>
      <c r="H58" s="21">
        <v>44742</v>
      </c>
    </row>
    <row r="59" spans="4:8" ht="15.75" x14ac:dyDescent="0.25">
      <c r="D59" s="18"/>
      <c r="E59" s="18">
        <f t="shared" si="1"/>
        <v>29.594000000000051</v>
      </c>
      <c r="F59" s="18">
        <v>1479.5940000000001</v>
      </c>
      <c r="G59" s="18">
        <v>1450</v>
      </c>
      <c r="H59" s="21">
        <v>44773</v>
      </c>
    </row>
    <row r="60" spans="4:8" ht="15.75" x14ac:dyDescent="0.25">
      <c r="D60" s="18"/>
      <c r="E60" s="18">
        <f t="shared" si="1"/>
        <v>26.544000000000096</v>
      </c>
      <c r="F60" s="18">
        <v>1476.5440000000001</v>
      </c>
      <c r="G60" s="18">
        <v>1450</v>
      </c>
      <c r="H60" s="21">
        <v>44804</v>
      </c>
    </row>
    <row r="61" spans="4:8" ht="15.75" x14ac:dyDescent="0.25">
      <c r="D61" s="18"/>
      <c r="E61" s="18">
        <f t="shared" si="1"/>
        <v>25.913999999999987</v>
      </c>
      <c r="F61" s="18">
        <v>1475.914</v>
      </c>
      <c r="G61" s="18">
        <v>1450</v>
      </c>
      <c r="H61" s="21">
        <v>44834</v>
      </c>
    </row>
    <row r="62" spans="4:8" ht="15.75" x14ac:dyDescent="0.25">
      <c r="D62" s="18"/>
      <c r="E62" s="18">
        <f t="shared" si="1"/>
        <v>25.167999999999893</v>
      </c>
      <c r="F62" s="18">
        <v>1475.1679999999999</v>
      </c>
      <c r="G62" s="18">
        <v>1450</v>
      </c>
      <c r="H62" s="21">
        <v>44865</v>
      </c>
    </row>
    <row r="63" spans="4:8" ht="15.75" x14ac:dyDescent="0.25">
      <c r="D63" s="18"/>
      <c r="E63" s="18">
        <f t="shared" si="1"/>
        <v>37.580999999999904</v>
      </c>
      <c r="F63" s="18">
        <v>1487.5809999999999</v>
      </c>
      <c r="G63" s="18">
        <v>1450</v>
      </c>
      <c r="H63" s="21">
        <v>44895</v>
      </c>
    </row>
    <row r="64" spans="4:8" ht="15.75" x14ac:dyDescent="0.25">
      <c r="D64" s="18"/>
      <c r="E64" s="18">
        <f t="shared" si="1"/>
        <v>80.146999999999935</v>
      </c>
      <c r="F64" s="18">
        <v>1530.1469999999999</v>
      </c>
      <c r="G64" s="18">
        <v>1450</v>
      </c>
      <c r="H64" s="21">
        <v>44926</v>
      </c>
    </row>
    <row r="427" spans="5:5" ht="15.75" x14ac:dyDescent="0.25">
      <c r="E427" s="19" t="e">
        <f>SUM(#REF!)</f>
        <v>#REF!</v>
      </c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7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9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595</v>
      </c>
      <c r="D5" s="4">
        <v>254825000</v>
      </c>
      <c r="E5" s="4">
        <v>13380000</v>
      </c>
      <c r="F5" s="4">
        <v>241445000</v>
      </c>
      <c r="G5">
        <v>4207</v>
      </c>
      <c r="H5" s="2">
        <v>44012</v>
      </c>
    </row>
    <row r="6" spans="3:8" x14ac:dyDescent="0.25">
      <c r="C6" t="s">
        <v>596</v>
      </c>
      <c r="D6" s="4">
        <v>300824661</v>
      </c>
      <c r="E6" s="4">
        <v>16290000</v>
      </c>
      <c r="F6" s="4">
        <v>284534661</v>
      </c>
      <c r="G6">
        <v>4206</v>
      </c>
      <c r="H6" s="2">
        <v>44011</v>
      </c>
    </row>
    <row r="7" spans="3:8" x14ac:dyDescent="0.25">
      <c r="C7" s="7" t="s">
        <v>597</v>
      </c>
      <c r="D7" s="4">
        <v>224439350</v>
      </c>
      <c r="E7" s="4">
        <v>11160000</v>
      </c>
      <c r="F7" s="4">
        <v>213279350</v>
      </c>
      <c r="G7">
        <v>4205</v>
      </c>
      <c r="H7" s="2">
        <v>44010</v>
      </c>
    </row>
    <row r="8" spans="3:8" x14ac:dyDescent="0.25">
      <c r="C8" t="s">
        <v>598</v>
      </c>
      <c r="D8" s="4">
        <v>232699149</v>
      </c>
      <c r="E8" s="4">
        <v>0</v>
      </c>
      <c r="F8" s="4">
        <v>232699149</v>
      </c>
      <c r="G8">
        <v>4204</v>
      </c>
      <c r="H8" s="2">
        <v>44007</v>
      </c>
    </row>
    <row r="9" spans="3:8" x14ac:dyDescent="0.25">
      <c r="C9" t="s">
        <v>600</v>
      </c>
      <c r="D9" s="4" t="s">
        <v>599</v>
      </c>
      <c r="E9" s="4">
        <v>18870000</v>
      </c>
      <c r="F9" s="4">
        <v>221161000</v>
      </c>
      <c r="G9">
        <v>4203</v>
      </c>
      <c r="H9" s="2">
        <v>44006</v>
      </c>
    </row>
    <row r="10" spans="3:8" x14ac:dyDescent="0.25">
      <c r="C10" t="s">
        <v>601</v>
      </c>
      <c r="D10" s="4">
        <v>264347556</v>
      </c>
      <c r="E10" s="4">
        <v>31260000</v>
      </c>
      <c r="F10" s="4">
        <v>233087556</v>
      </c>
      <c r="G10">
        <v>4202</v>
      </c>
      <c r="H10" s="2">
        <v>44005</v>
      </c>
    </row>
    <row r="11" spans="3:8" x14ac:dyDescent="0.25">
      <c r="C11" t="s">
        <v>602</v>
      </c>
      <c r="D11" s="4">
        <v>243757388</v>
      </c>
      <c r="E11" s="4">
        <v>25110000</v>
      </c>
      <c r="F11" s="4">
        <v>218647388</v>
      </c>
      <c r="G11">
        <v>4201</v>
      </c>
      <c r="H11" s="2">
        <v>44004</v>
      </c>
    </row>
    <row r="12" spans="3:8" x14ac:dyDescent="0.25">
      <c r="C12" t="s">
        <v>603</v>
      </c>
      <c r="D12" s="4">
        <v>226035205</v>
      </c>
      <c r="E12" s="4">
        <v>24060000</v>
      </c>
      <c r="F12" s="4">
        <v>201975205</v>
      </c>
      <c r="G12">
        <v>4200</v>
      </c>
      <c r="H12" s="2">
        <v>44003</v>
      </c>
    </row>
    <row r="13" spans="3:8" x14ac:dyDescent="0.25">
      <c r="C13" t="s">
        <v>604</v>
      </c>
      <c r="D13" s="4">
        <v>207481900</v>
      </c>
      <c r="E13" s="4">
        <v>26130000</v>
      </c>
      <c r="F13" s="4">
        <v>181351900</v>
      </c>
      <c r="G13">
        <v>4199</v>
      </c>
      <c r="H13" s="2">
        <v>43999</v>
      </c>
    </row>
    <row r="14" spans="3:8" x14ac:dyDescent="0.25">
      <c r="C14" t="s">
        <v>605</v>
      </c>
      <c r="D14" s="4">
        <v>196611655</v>
      </c>
      <c r="E14" s="4">
        <v>21300000</v>
      </c>
      <c r="F14" s="4">
        <v>175311655</v>
      </c>
      <c r="G14">
        <v>4198</v>
      </c>
      <c r="H14" s="2">
        <v>43998</v>
      </c>
    </row>
    <row r="15" spans="3:8" x14ac:dyDescent="0.25">
      <c r="C15" t="s">
        <v>606</v>
      </c>
      <c r="D15" s="4">
        <v>199499964</v>
      </c>
      <c r="E15" s="4">
        <v>22320000</v>
      </c>
      <c r="F15" s="4">
        <v>177179964</v>
      </c>
      <c r="G15">
        <v>4197</v>
      </c>
      <c r="H15" s="2">
        <v>43997</v>
      </c>
    </row>
    <row r="16" spans="3:8" x14ac:dyDescent="0.25">
      <c r="C16" t="s">
        <v>607</v>
      </c>
      <c r="D16" s="4">
        <v>224170352</v>
      </c>
      <c r="E16" s="4">
        <v>28140000</v>
      </c>
      <c r="F16" s="4">
        <v>196030352</v>
      </c>
      <c r="G16">
        <v>4196</v>
      </c>
      <c r="H16" s="2">
        <v>43996</v>
      </c>
    </row>
    <row r="17" spans="4:4" x14ac:dyDescent="0.25">
      <c r="D17" s="4"/>
    </row>
  </sheetData>
  <hyperlinks>
    <hyperlink ref="C7" r:id="rId1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2"/>
  <sheetViews>
    <sheetView workbookViewId="0">
      <selection activeCell="C4" sqref="C4:H4"/>
    </sheetView>
  </sheetViews>
  <sheetFormatPr defaultRowHeight="15" x14ac:dyDescent="0.25"/>
  <cols>
    <col min="4" max="4" width="13.140625" customWidth="1"/>
    <col min="5" max="5" width="11.140625" customWidth="1"/>
    <col min="6" max="6" width="12" customWidth="1"/>
    <col min="7" max="7" width="11.140625" bestFit="1" customWidth="1"/>
    <col min="8" max="8" width="9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608</v>
      </c>
      <c r="D5" s="4">
        <v>190411559</v>
      </c>
      <c r="E5" s="4">
        <v>3180000</v>
      </c>
      <c r="F5" s="4">
        <v>187231559</v>
      </c>
      <c r="G5">
        <v>4195</v>
      </c>
      <c r="H5" s="2">
        <v>43972</v>
      </c>
    </row>
    <row r="6" spans="3:8" x14ac:dyDescent="0.25">
      <c r="C6" t="s">
        <v>609</v>
      </c>
      <c r="D6" s="4">
        <v>168028092</v>
      </c>
      <c r="E6" s="4">
        <v>6960000</v>
      </c>
      <c r="F6" s="4">
        <v>161068092</v>
      </c>
      <c r="G6">
        <v>4194</v>
      </c>
      <c r="H6" s="2">
        <v>43971</v>
      </c>
    </row>
    <row r="7" spans="3:8" x14ac:dyDescent="0.25">
      <c r="C7" t="s">
        <v>610</v>
      </c>
      <c r="D7" s="4">
        <v>198901423</v>
      </c>
      <c r="E7" s="4">
        <v>8370000</v>
      </c>
      <c r="F7" s="4">
        <v>190531423</v>
      </c>
      <c r="G7">
        <v>4193</v>
      </c>
      <c r="H7" s="2">
        <v>43970</v>
      </c>
    </row>
    <row r="8" spans="3:8" x14ac:dyDescent="0.25">
      <c r="C8" t="s">
        <v>611</v>
      </c>
      <c r="D8" s="4">
        <v>177298000</v>
      </c>
      <c r="E8" s="4">
        <v>14580000</v>
      </c>
      <c r="F8" s="4">
        <v>162718000</v>
      </c>
      <c r="G8">
        <v>4192</v>
      </c>
      <c r="H8" s="2">
        <v>43969</v>
      </c>
    </row>
    <row r="9" spans="3:8" x14ac:dyDescent="0.25">
      <c r="C9" t="s">
        <v>612</v>
      </c>
      <c r="D9" s="4">
        <v>200880024</v>
      </c>
      <c r="E9" s="4">
        <v>16050000</v>
      </c>
      <c r="F9" s="4">
        <v>184830024</v>
      </c>
      <c r="G9">
        <v>4191</v>
      </c>
      <c r="H9" s="2">
        <v>43968</v>
      </c>
    </row>
    <row r="10" spans="3:8" x14ac:dyDescent="0.25">
      <c r="C10" t="s">
        <v>613</v>
      </c>
      <c r="D10" s="4">
        <v>180822243</v>
      </c>
      <c r="E10" s="4">
        <v>0</v>
      </c>
      <c r="F10" s="4">
        <v>180822243</v>
      </c>
      <c r="G10">
        <v>4190</v>
      </c>
      <c r="H10" s="2">
        <v>43965</v>
      </c>
    </row>
    <row r="11" spans="3:8" x14ac:dyDescent="0.25">
      <c r="C11" t="s">
        <v>614</v>
      </c>
      <c r="D11" s="4">
        <v>180036398</v>
      </c>
      <c r="E11" s="4">
        <v>0</v>
      </c>
      <c r="F11" s="4">
        <v>180036398</v>
      </c>
      <c r="G11">
        <v>4189</v>
      </c>
      <c r="H11" s="2">
        <v>43964</v>
      </c>
    </row>
    <row r="12" spans="3:8" x14ac:dyDescent="0.25">
      <c r="C12" s="7" t="s">
        <v>615</v>
      </c>
      <c r="D12" s="4">
        <v>176949728</v>
      </c>
      <c r="E12" s="4">
        <v>0</v>
      </c>
      <c r="F12" s="4">
        <v>176949728</v>
      </c>
      <c r="G12">
        <v>4188</v>
      </c>
      <c r="H12" s="2">
        <v>43963</v>
      </c>
    </row>
    <row r="13" spans="3:8" x14ac:dyDescent="0.25">
      <c r="C13" t="s">
        <v>616</v>
      </c>
      <c r="D13" s="4">
        <v>175612595</v>
      </c>
      <c r="E13" s="4">
        <v>0</v>
      </c>
      <c r="F13" s="4">
        <v>175612595</v>
      </c>
      <c r="G13">
        <v>4187</v>
      </c>
      <c r="H13" s="2">
        <v>43962</v>
      </c>
    </row>
    <row r="14" spans="3:8" x14ac:dyDescent="0.25">
      <c r="C14" t="s">
        <v>617</v>
      </c>
      <c r="D14" s="4">
        <v>176774867</v>
      </c>
      <c r="E14" s="4">
        <v>0</v>
      </c>
      <c r="F14" s="4">
        <v>176774867</v>
      </c>
      <c r="G14">
        <v>4186</v>
      </c>
      <c r="H14" s="2">
        <v>43961</v>
      </c>
    </row>
    <row r="15" spans="3:8" x14ac:dyDescent="0.25">
      <c r="C15" t="s">
        <v>618</v>
      </c>
      <c r="D15" s="4">
        <v>178341810</v>
      </c>
      <c r="E15" s="4">
        <v>0</v>
      </c>
      <c r="F15" s="4">
        <v>178341810</v>
      </c>
      <c r="G15">
        <v>4185</v>
      </c>
      <c r="H15" s="2">
        <v>43958</v>
      </c>
    </row>
    <row r="16" spans="3:8" x14ac:dyDescent="0.25">
      <c r="C16" t="s">
        <v>619</v>
      </c>
      <c r="D16" s="4">
        <v>166277000</v>
      </c>
      <c r="E16" s="4">
        <v>0</v>
      </c>
      <c r="F16" s="4">
        <v>166277000</v>
      </c>
      <c r="G16">
        <v>4184</v>
      </c>
      <c r="H16" s="2">
        <v>43957</v>
      </c>
    </row>
    <row r="17" spans="3:8" x14ac:dyDescent="0.25">
      <c r="C17" t="s">
        <v>620</v>
      </c>
      <c r="D17" s="4">
        <v>158868125</v>
      </c>
      <c r="E17" s="4">
        <v>0</v>
      </c>
      <c r="F17" s="4">
        <v>158868125</v>
      </c>
      <c r="G17">
        <v>4183</v>
      </c>
      <c r="H17" s="2">
        <v>43956</v>
      </c>
    </row>
    <row r="18" spans="3:8" x14ac:dyDescent="0.25">
      <c r="C18" t="s">
        <v>621</v>
      </c>
      <c r="D18" s="4">
        <v>160891975</v>
      </c>
      <c r="E18" s="4">
        <v>0</v>
      </c>
      <c r="F18" s="4">
        <v>160891975</v>
      </c>
      <c r="G18">
        <v>4182</v>
      </c>
      <c r="H18" s="2">
        <v>43955</v>
      </c>
    </row>
    <row r="19" spans="3:8" x14ac:dyDescent="0.25">
      <c r="C19" t="s">
        <v>622</v>
      </c>
      <c r="D19" s="4">
        <v>173383392</v>
      </c>
      <c r="E19" s="4">
        <v>0</v>
      </c>
      <c r="F19" s="4">
        <v>173383392</v>
      </c>
      <c r="G19">
        <v>4181</v>
      </c>
      <c r="H19" s="2">
        <v>43954</v>
      </c>
    </row>
    <row r="20" spans="3:8" x14ac:dyDescent="0.25">
      <c r="D20" s="4"/>
    </row>
    <row r="21" spans="3:8" x14ac:dyDescent="0.25">
      <c r="D21" s="4"/>
    </row>
    <row r="22" spans="3:8" x14ac:dyDescent="0.25">
      <c r="D22" s="4"/>
    </row>
  </sheetData>
  <hyperlinks>
    <hyperlink ref="C12" r:id="rId1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4"/>
  <sheetViews>
    <sheetView topLeftCell="A3" workbookViewId="0">
      <selection activeCell="C4" sqref="C4:H4"/>
    </sheetView>
  </sheetViews>
  <sheetFormatPr defaultRowHeight="15" x14ac:dyDescent="0.25"/>
  <cols>
    <col min="4" max="4" width="11.140625" bestFit="1" customWidth="1"/>
    <col min="6" max="6" width="11.140625" bestFit="1" customWidth="1"/>
    <col min="8" max="8" width="9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623</v>
      </c>
      <c r="D5" s="4">
        <v>165486216</v>
      </c>
      <c r="E5">
        <v>0</v>
      </c>
      <c r="F5" s="4">
        <v>165486216</v>
      </c>
      <c r="G5">
        <v>4180</v>
      </c>
      <c r="H5" s="2">
        <v>43951</v>
      </c>
    </row>
    <row r="6" spans="3:8" x14ac:dyDescent="0.25">
      <c r="C6" t="s">
        <v>624</v>
      </c>
      <c r="D6" s="4">
        <v>176526750</v>
      </c>
      <c r="E6">
        <v>0</v>
      </c>
      <c r="F6" s="4">
        <v>176526750</v>
      </c>
      <c r="G6">
        <v>4179</v>
      </c>
      <c r="H6" s="2">
        <v>43950</v>
      </c>
    </row>
    <row r="7" spans="3:8" x14ac:dyDescent="0.25">
      <c r="C7" t="s">
        <v>625</v>
      </c>
      <c r="D7" s="4">
        <v>144267330</v>
      </c>
      <c r="E7">
        <v>0</v>
      </c>
      <c r="F7" s="4">
        <v>144267330</v>
      </c>
      <c r="G7">
        <v>4178</v>
      </c>
      <c r="H7" s="2">
        <v>43949</v>
      </c>
    </row>
    <row r="8" spans="3:8" x14ac:dyDescent="0.25">
      <c r="C8" t="s">
        <v>626</v>
      </c>
      <c r="D8" s="4">
        <v>152780664</v>
      </c>
      <c r="E8">
        <v>0</v>
      </c>
      <c r="F8" s="4">
        <v>152780664</v>
      </c>
      <c r="G8">
        <v>4177</v>
      </c>
      <c r="H8" s="2">
        <v>43948</v>
      </c>
    </row>
    <row r="9" spans="3:8" x14ac:dyDescent="0.25">
      <c r="C9" t="s">
        <v>627</v>
      </c>
      <c r="D9" s="4">
        <v>144848996</v>
      </c>
      <c r="E9">
        <v>0</v>
      </c>
      <c r="F9" s="4">
        <v>144848996</v>
      </c>
      <c r="G9">
        <v>4176</v>
      </c>
      <c r="H9" s="2">
        <v>43947</v>
      </c>
    </row>
    <row r="10" spans="3:8" x14ac:dyDescent="0.25">
      <c r="C10" t="s">
        <v>628</v>
      </c>
      <c r="D10" s="4">
        <v>165764111</v>
      </c>
      <c r="E10">
        <v>0</v>
      </c>
      <c r="F10" s="4">
        <v>165764111</v>
      </c>
      <c r="G10">
        <v>4175</v>
      </c>
      <c r="H10" s="2">
        <v>43944</v>
      </c>
    </row>
    <row r="11" spans="3:8" x14ac:dyDescent="0.25">
      <c r="C11" t="s">
        <v>629</v>
      </c>
      <c r="D11" s="4">
        <v>158799122</v>
      </c>
      <c r="E11">
        <v>0</v>
      </c>
      <c r="F11" s="4">
        <v>158799122</v>
      </c>
      <c r="G11">
        <v>4174</v>
      </c>
      <c r="H11" s="2">
        <v>43943</v>
      </c>
    </row>
    <row r="12" spans="3:8" x14ac:dyDescent="0.25">
      <c r="C12" t="s">
        <v>630</v>
      </c>
      <c r="D12" s="4">
        <v>144421000</v>
      </c>
      <c r="E12">
        <v>0</v>
      </c>
      <c r="F12" s="4">
        <v>144421000</v>
      </c>
      <c r="G12">
        <v>4173</v>
      </c>
      <c r="H12" s="2">
        <v>43942</v>
      </c>
    </row>
    <row r="13" spans="3:8" x14ac:dyDescent="0.25">
      <c r="C13" t="s">
        <v>631</v>
      </c>
      <c r="D13" s="4">
        <v>146729800</v>
      </c>
      <c r="E13">
        <v>0</v>
      </c>
      <c r="F13" s="4">
        <v>146729800</v>
      </c>
      <c r="G13">
        <v>4172</v>
      </c>
      <c r="H13" s="2">
        <v>43941</v>
      </c>
    </row>
    <row r="14" spans="3:8" x14ac:dyDescent="0.25">
      <c r="C14" t="s">
        <v>632</v>
      </c>
      <c r="D14" s="4">
        <v>143118598</v>
      </c>
      <c r="E14">
        <v>0</v>
      </c>
      <c r="F14" s="4">
        <v>143118598</v>
      </c>
      <c r="G14">
        <v>4171</v>
      </c>
      <c r="H14" s="2">
        <v>43940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2"/>
  <sheetViews>
    <sheetView workbookViewId="0">
      <selection activeCell="C4" sqref="C4:H4"/>
    </sheetView>
  </sheetViews>
  <sheetFormatPr defaultRowHeight="15" x14ac:dyDescent="0.25"/>
  <cols>
    <col min="4" max="4" width="16.140625" bestFit="1" customWidth="1"/>
    <col min="5" max="7" width="11.140625" bestFit="1" customWidth="1"/>
    <col min="8" max="8" width="9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633</v>
      </c>
      <c r="D5" s="4">
        <v>108409272</v>
      </c>
      <c r="E5">
        <v>0</v>
      </c>
      <c r="F5" s="4">
        <v>108409272</v>
      </c>
      <c r="G5">
        <v>4170</v>
      </c>
      <c r="H5" s="2">
        <v>43914</v>
      </c>
    </row>
    <row r="6" spans="3:8" x14ac:dyDescent="0.25">
      <c r="C6" t="s">
        <v>634</v>
      </c>
      <c r="D6" s="4">
        <v>158909091</v>
      </c>
      <c r="E6">
        <v>0</v>
      </c>
      <c r="F6" s="4">
        <v>158909091</v>
      </c>
      <c r="G6">
        <v>4169</v>
      </c>
      <c r="H6" s="2">
        <v>43913</v>
      </c>
    </row>
    <row r="7" spans="3:8" x14ac:dyDescent="0.25">
      <c r="C7" t="s">
        <v>635</v>
      </c>
      <c r="D7" s="4">
        <v>220887967</v>
      </c>
      <c r="E7">
        <v>0</v>
      </c>
      <c r="F7" s="4">
        <v>220887967</v>
      </c>
      <c r="G7">
        <v>4168</v>
      </c>
      <c r="H7" s="2">
        <v>43912</v>
      </c>
    </row>
    <row r="8" spans="3:8" x14ac:dyDescent="0.25">
      <c r="C8" t="s">
        <v>636</v>
      </c>
      <c r="D8" s="4">
        <v>240518176</v>
      </c>
      <c r="E8">
        <v>0</v>
      </c>
      <c r="F8" s="4">
        <v>240518176</v>
      </c>
      <c r="G8">
        <v>4167</v>
      </c>
      <c r="H8" s="2">
        <v>43909</v>
      </c>
    </row>
    <row r="9" spans="3:8" x14ac:dyDescent="0.25">
      <c r="C9" t="s">
        <v>637</v>
      </c>
      <c r="D9" s="4">
        <v>245669143</v>
      </c>
      <c r="E9">
        <v>0</v>
      </c>
      <c r="F9" s="4">
        <v>245669143</v>
      </c>
      <c r="G9">
        <v>4166</v>
      </c>
      <c r="H9" s="2">
        <v>43908</v>
      </c>
    </row>
    <row r="10" spans="3:8" x14ac:dyDescent="0.25">
      <c r="C10" t="s">
        <v>638</v>
      </c>
      <c r="D10" s="4">
        <v>247696990</v>
      </c>
      <c r="E10" s="4">
        <v>24960000</v>
      </c>
      <c r="F10" s="4">
        <v>222736990</v>
      </c>
      <c r="G10">
        <v>4165</v>
      </c>
      <c r="H10" s="2">
        <v>43907</v>
      </c>
    </row>
    <row r="11" spans="3:8" x14ac:dyDescent="0.25">
      <c r="C11" t="s">
        <v>639</v>
      </c>
      <c r="D11" s="4">
        <v>242634689</v>
      </c>
      <c r="E11" s="4">
        <v>28070000</v>
      </c>
      <c r="F11" s="4">
        <v>214564689</v>
      </c>
      <c r="G11">
        <v>4164</v>
      </c>
      <c r="H11" s="2">
        <v>43906</v>
      </c>
    </row>
    <row r="12" spans="3:8" x14ac:dyDescent="0.25">
      <c r="C12" t="s">
        <v>640</v>
      </c>
      <c r="D12" s="4">
        <v>233532260</v>
      </c>
      <c r="E12" s="4">
        <v>20490000</v>
      </c>
      <c r="F12" s="4">
        <v>213042260</v>
      </c>
      <c r="G12">
        <v>4163</v>
      </c>
      <c r="H12" s="2">
        <v>43905</v>
      </c>
    </row>
    <row r="13" spans="3:8" x14ac:dyDescent="0.25">
      <c r="C13" t="s">
        <v>641</v>
      </c>
      <c r="D13" s="4">
        <v>225876754</v>
      </c>
      <c r="E13" s="4">
        <v>19460000</v>
      </c>
      <c r="F13" s="4">
        <v>206416754</v>
      </c>
      <c r="G13">
        <v>4162</v>
      </c>
      <c r="H13" s="2">
        <v>43902</v>
      </c>
    </row>
    <row r="14" spans="3:8" x14ac:dyDescent="0.25">
      <c r="C14" t="s">
        <v>642</v>
      </c>
      <c r="D14" s="4">
        <v>235835367</v>
      </c>
      <c r="E14" s="4">
        <v>24720000</v>
      </c>
      <c r="F14" s="4">
        <v>211115367</v>
      </c>
      <c r="G14">
        <v>4161</v>
      </c>
      <c r="H14" s="2">
        <v>43901</v>
      </c>
    </row>
    <row r="15" spans="3:8" x14ac:dyDescent="0.25">
      <c r="C15" t="s">
        <v>643</v>
      </c>
      <c r="D15" s="4">
        <v>219564128</v>
      </c>
      <c r="E15" s="4">
        <v>22970000</v>
      </c>
      <c r="F15" s="4">
        <v>196594128</v>
      </c>
      <c r="G15">
        <v>4160</v>
      </c>
      <c r="H15" s="2">
        <v>43900</v>
      </c>
    </row>
    <row r="16" spans="3:8" x14ac:dyDescent="0.25">
      <c r="C16" t="s">
        <v>644</v>
      </c>
      <c r="D16" s="4">
        <v>240641327</v>
      </c>
      <c r="E16" s="4">
        <v>28980000</v>
      </c>
      <c r="F16" s="4">
        <v>211661327</v>
      </c>
      <c r="G16">
        <v>4159</v>
      </c>
      <c r="H16" s="2">
        <v>43899</v>
      </c>
    </row>
    <row r="17" spans="3:8" x14ac:dyDescent="0.25">
      <c r="C17" t="s">
        <v>646</v>
      </c>
      <c r="D17" s="9" t="s">
        <v>645</v>
      </c>
      <c r="E17" s="4">
        <v>20210000</v>
      </c>
      <c r="F17" s="4">
        <v>185149548</v>
      </c>
      <c r="G17">
        <v>4158</v>
      </c>
      <c r="H17" s="2">
        <v>43898</v>
      </c>
    </row>
    <row r="18" spans="3:8" x14ac:dyDescent="0.25">
      <c r="C18" t="s">
        <v>647</v>
      </c>
      <c r="D18" s="4">
        <v>198407958</v>
      </c>
      <c r="E18" s="4">
        <v>16700000</v>
      </c>
      <c r="F18" s="4">
        <v>181707958</v>
      </c>
      <c r="G18">
        <v>4157</v>
      </c>
      <c r="H18" s="2">
        <v>43895</v>
      </c>
    </row>
    <row r="19" spans="3:8" x14ac:dyDescent="0.25">
      <c r="C19" t="s">
        <v>648</v>
      </c>
      <c r="D19" s="4">
        <v>216395877</v>
      </c>
      <c r="E19" s="4">
        <v>24720000</v>
      </c>
      <c r="F19" s="4">
        <v>191675877</v>
      </c>
      <c r="G19">
        <v>4156</v>
      </c>
      <c r="H19" s="2">
        <v>43894</v>
      </c>
    </row>
    <row r="20" spans="3:8" x14ac:dyDescent="0.25">
      <c r="C20" t="s">
        <v>649</v>
      </c>
      <c r="D20" s="4">
        <v>210340532</v>
      </c>
      <c r="E20" s="4">
        <v>24920000</v>
      </c>
      <c r="F20" s="4">
        <v>185420532</v>
      </c>
      <c r="G20">
        <v>4155</v>
      </c>
      <c r="H20" s="2">
        <v>43893</v>
      </c>
    </row>
    <row r="21" spans="3:8" x14ac:dyDescent="0.25">
      <c r="C21" t="s">
        <v>650</v>
      </c>
      <c r="D21" s="4">
        <v>236495680</v>
      </c>
      <c r="E21" s="4">
        <v>28980000</v>
      </c>
      <c r="F21" s="4">
        <v>207515680</v>
      </c>
      <c r="G21">
        <v>4154</v>
      </c>
      <c r="H21" s="2">
        <v>43892</v>
      </c>
    </row>
    <row r="22" spans="3:8" x14ac:dyDescent="0.25">
      <c r="C22" t="s">
        <v>651</v>
      </c>
      <c r="D22" s="4">
        <v>226422956</v>
      </c>
      <c r="E22" s="4">
        <v>20630000</v>
      </c>
      <c r="F22" s="4">
        <v>205792956</v>
      </c>
      <c r="G22">
        <v>4153</v>
      </c>
      <c r="H22" s="2">
        <v>43891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4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7" max="8" width="9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652</v>
      </c>
      <c r="D5" s="4">
        <v>224590700</v>
      </c>
      <c r="E5" s="4">
        <v>17030000</v>
      </c>
      <c r="F5" s="4">
        <v>207560700</v>
      </c>
      <c r="G5">
        <v>4152</v>
      </c>
      <c r="H5" s="2">
        <v>43888</v>
      </c>
    </row>
    <row r="6" spans="3:8" x14ac:dyDescent="0.25">
      <c r="C6" t="s">
        <v>653</v>
      </c>
      <c r="D6" s="4">
        <v>231800804</v>
      </c>
      <c r="E6" s="4">
        <v>23580000</v>
      </c>
      <c r="F6" s="4">
        <v>208220804</v>
      </c>
      <c r="G6">
        <v>4151</v>
      </c>
      <c r="H6" s="2">
        <v>43887</v>
      </c>
    </row>
    <row r="7" spans="3:8" x14ac:dyDescent="0.25">
      <c r="C7" t="s">
        <v>654</v>
      </c>
      <c r="D7" s="4">
        <v>234528970</v>
      </c>
      <c r="E7" s="4">
        <v>25290000</v>
      </c>
      <c r="F7" s="4">
        <v>209238970</v>
      </c>
      <c r="G7">
        <v>4150</v>
      </c>
      <c r="H7" s="2">
        <v>43886</v>
      </c>
    </row>
    <row r="8" spans="3:8" x14ac:dyDescent="0.25">
      <c r="C8" t="s">
        <v>655</v>
      </c>
      <c r="D8" s="4">
        <v>233190467</v>
      </c>
      <c r="E8" s="4">
        <v>29430000</v>
      </c>
      <c r="F8" s="4">
        <v>203760467</v>
      </c>
      <c r="G8">
        <v>4149</v>
      </c>
      <c r="H8" s="2">
        <v>43885</v>
      </c>
    </row>
    <row r="9" spans="3:8" x14ac:dyDescent="0.25">
      <c r="C9" t="s">
        <v>656</v>
      </c>
      <c r="D9" s="4">
        <v>224227528</v>
      </c>
      <c r="E9" s="4">
        <v>21060000</v>
      </c>
      <c r="F9" s="4">
        <v>203167528</v>
      </c>
      <c r="G9">
        <v>4148</v>
      </c>
      <c r="H9" s="2">
        <v>43884</v>
      </c>
    </row>
    <row r="10" spans="3:8" x14ac:dyDescent="0.25">
      <c r="C10" t="s">
        <v>657</v>
      </c>
      <c r="D10" s="4">
        <v>229345621</v>
      </c>
      <c r="E10" s="4">
        <v>15720000</v>
      </c>
      <c r="F10" s="4">
        <v>213625621</v>
      </c>
      <c r="G10">
        <v>4147</v>
      </c>
      <c r="H10" s="2">
        <v>43881</v>
      </c>
    </row>
    <row r="11" spans="3:8" x14ac:dyDescent="0.25">
      <c r="C11" t="s">
        <v>658</v>
      </c>
      <c r="D11" s="4">
        <v>232870650</v>
      </c>
      <c r="E11" s="4">
        <v>24000000</v>
      </c>
      <c r="F11" s="4">
        <v>208870650</v>
      </c>
      <c r="G11">
        <v>4146</v>
      </c>
      <c r="H11" s="2">
        <v>43880</v>
      </c>
    </row>
    <row r="12" spans="3:8" x14ac:dyDescent="0.25">
      <c r="C12" t="s">
        <v>659</v>
      </c>
      <c r="D12" s="4">
        <v>242005206</v>
      </c>
      <c r="E12" s="4">
        <v>25290000</v>
      </c>
      <c r="F12" s="4">
        <v>216715206</v>
      </c>
      <c r="G12">
        <v>4145</v>
      </c>
      <c r="H12" s="2">
        <v>43879</v>
      </c>
    </row>
    <row r="13" spans="3:8" x14ac:dyDescent="0.25">
      <c r="C13" t="s">
        <v>660</v>
      </c>
      <c r="D13" s="4">
        <v>243534540</v>
      </c>
      <c r="E13" s="4">
        <v>30170000</v>
      </c>
      <c r="F13" s="4">
        <v>213364540</v>
      </c>
      <c r="G13">
        <v>4144</v>
      </c>
      <c r="H13" s="2">
        <v>43878</v>
      </c>
    </row>
    <row r="14" spans="3:8" x14ac:dyDescent="0.25">
      <c r="C14" t="s">
        <v>661</v>
      </c>
      <c r="D14" s="4">
        <v>235699345</v>
      </c>
      <c r="E14" s="4">
        <v>21950000</v>
      </c>
      <c r="F14" s="4">
        <v>213749345</v>
      </c>
      <c r="G14">
        <v>4143</v>
      </c>
      <c r="H14" s="2">
        <v>43877</v>
      </c>
    </row>
    <row r="15" spans="3:8" x14ac:dyDescent="0.25">
      <c r="C15" t="s">
        <v>662</v>
      </c>
      <c r="D15" s="4">
        <v>225375720</v>
      </c>
      <c r="E15" s="4">
        <v>18690000</v>
      </c>
      <c r="F15" s="4">
        <v>206685720</v>
      </c>
      <c r="G15">
        <v>4142</v>
      </c>
      <c r="H15" s="2">
        <v>43874</v>
      </c>
    </row>
    <row r="16" spans="3:8" x14ac:dyDescent="0.25">
      <c r="C16" t="s">
        <v>663</v>
      </c>
      <c r="D16" s="4">
        <v>207771277</v>
      </c>
      <c r="E16" s="4">
        <v>24400000</v>
      </c>
      <c r="F16" s="4">
        <v>183371277</v>
      </c>
      <c r="G16">
        <v>4141</v>
      </c>
      <c r="H16" s="2">
        <v>43873</v>
      </c>
    </row>
    <row r="17" spans="3:8" x14ac:dyDescent="0.25">
      <c r="C17" t="s">
        <v>664</v>
      </c>
      <c r="D17" s="4">
        <v>188665176</v>
      </c>
      <c r="E17" s="4">
        <v>23070000</v>
      </c>
      <c r="F17" s="4">
        <v>165595176</v>
      </c>
      <c r="G17">
        <v>4140</v>
      </c>
      <c r="H17" s="2">
        <v>43872</v>
      </c>
    </row>
    <row r="18" spans="3:8" x14ac:dyDescent="0.25">
      <c r="C18" t="s">
        <v>665</v>
      </c>
      <c r="D18" s="4">
        <v>236168848</v>
      </c>
      <c r="E18" s="4">
        <v>29800000</v>
      </c>
      <c r="F18" s="4">
        <v>206368848</v>
      </c>
      <c r="G18">
        <v>4139</v>
      </c>
      <c r="H18" s="2">
        <v>43871</v>
      </c>
    </row>
    <row r="19" spans="3:8" x14ac:dyDescent="0.25">
      <c r="C19" t="s">
        <v>666</v>
      </c>
      <c r="D19" s="4">
        <v>231419580</v>
      </c>
      <c r="E19" s="4">
        <v>22300000</v>
      </c>
      <c r="F19" s="4">
        <v>209119580</v>
      </c>
      <c r="G19">
        <v>4138</v>
      </c>
      <c r="H19" s="2">
        <v>43870</v>
      </c>
    </row>
    <row r="20" spans="3:8" x14ac:dyDescent="0.25">
      <c r="C20" t="s">
        <v>667</v>
      </c>
      <c r="D20" s="4">
        <v>236826322</v>
      </c>
      <c r="E20" s="4">
        <v>17830000</v>
      </c>
      <c r="F20" s="4">
        <v>218996322</v>
      </c>
      <c r="G20">
        <v>4137</v>
      </c>
      <c r="H20" s="2">
        <v>43867</v>
      </c>
    </row>
    <row r="21" spans="3:8" x14ac:dyDescent="0.25">
      <c r="C21" t="s">
        <v>668</v>
      </c>
      <c r="D21" s="4">
        <v>232164341</v>
      </c>
      <c r="E21" s="4">
        <v>22990000</v>
      </c>
      <c r="F21" s="4">
        <v>209174341</v>
      </c>
      <c r="G21">
        <v>4136</v>
      </c>
      <c r="H21" s="2">
        <v>43866</v>
      </c>
    </row>
    <row r="22" spans="3:8" x14ac:dyDescent="0.25">
      <c r="C22" t="s">
        <v>669</v>
      </c>
      <c r="D22" s="4">
        <v>247940373</v>
      </c>
      <c r="E22" s="4">
        <v>24990000</v>
      </c>
      <c r="F22" s="4">
        <v>222950373</v>
      </c>
      <c r="G22">
        <v>4135</v>
      </c>
      <c r="H22" s="2">
        <v>43865</v>
      </c>
    </row>
    <row r="23" spans="3:8" x14ac:dyDescent="0.25">
      <c r="C23" s="7" t="s">
        <v>670</v>
      </c>
      <c r="D23" s="4">
        <v>232698098</v>
      </c>
      <c r="E23" s="4">
        <v>29660000</v>
      </c>
      <c r="F23" s="4">
        <v>203038098</v>
      </c>
      <c r="G23">
        <v>4134</v>
      </c>
      <c r="H23" s="2">
        <v>43864</v>
      </c>
    </row>
    <row r="24" spans="3:8" x14ac:dyDescent="0.25">
      <c r="C24" t="s">
        <v>671</v>
      </c>
      <c r="D24" s="4">
        <v>252350650</v>
      </c>
      <c r="E24" s="4">
        <v>22790000</v>
      </c>
      <c r="F24" s="4">
        <v>229560650</v>
      </c>
      <c r="G24">
        <v>4133</v>
      </c>
      <c r="H24" s="2">
        <v>43863</v>
      </c>
    </row>
  </sheetData>
  <hyperlinks>
    <hyperlink ref="C23" r:id="rId1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5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9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672</v>
      </c>
      <c r="D5" s="4">
        <v>242774066</v>
      </c>
      <c r="E5" s="4">
        <v>17660000</v>
      </c>
      <c r="F5" s="4">
        <v>225114066</v>
      </c>
      <c r="G5">
        <v>4132</v>
      </c>
      <c r="H5" s="2">
        <v>43860</v>
      </c>
    </row>
    <row r="6" spans="3:8" x14ac:dyDescent="0.25">
      <c r="C6" t="s">
        <v>673</v>
      </c>
      <c r="D6" s="4">
        <v>260017060</v>
      </c>
      <c r="E6" s="4">
        <v>26980000</v>
      </c>
      <c r="F6" s="4">
        <v>233037060</v>
      </c>
      <c r="G6">
        <v>4131</v>
      </c>
      <c r="H6" s="2">
        <v>43859</v>
      </c>
    </row>
    <row r="7" spans="3:8" x14ac:dyDescent="0.25">
      <c r="C7" t="s">
        <v>674</v>
      </c>
      <c r="D7" s="4">
        <v>268422263</v>
      </c>
      <c r="E7" s="4">
        <v>23080000</v>
      </c>
      <c r="F7" s="4">
        <v>245342263</v>
      </c>
      <c r="G7">
        <v>4130</v>
      </c>
      <c r="H7" s="2">
        <v>43858</v>
      </c>
    </row>
    <row r="8" spans="3:8" x14ac:dyDescent="0.25">
      <c r="C8" t="s">
        <v>675</v>
      </c>
      <c r="D8" s="4">
        <v>279944700</v>
      </c>
      <c r="E8" s="4">
        <v>27530000</v>
      </c>
      <c r="F8" s="4">
        <v>252414700</v>
      </c>
      <c r="G8">
        <v>4129</v>
      </c>
      <c r="H8" s="2">
        <v>43857</v>
      </c>
    </row>
    <row r="9" spans="3:8" x14ac:dyDescent="0.25">
      <c r="C9" t="s">
        <v>676</v>
      </c>
      <c r="D9" s="4">
        <v>263023795</v>
      </c>
      <c r="E9" s="4">
        <v>22090000</v>
      </c>
      <c r="F9" s="4">
        <v>240933795</v>
      </c>
      <c r="G9">
        <v>4128</v>
      </c>
      <c r="H9" s="2">
        <v>43856</v>
      </c>
    </row>
    <row r="10" spans="3:8" x14ac:dyDescent="0.25">
      <c r="C10" t="s">
        <v>677</v>
      </c>
      <c r="D10" s="4">
        <v>262658080</v>
      </c>
      <c r="E10" s="4">
        <v>18500000</v>
      </c>
      <c r="F10" s="4">
        <v>244158080</v>
      </c>
      <c r="G10">
        <v>4127</v>
      </c>
      <c r="H10" s="2">
        <v>43853</v>
      </c>
    </row>
    <row r="11" spans="3:8" x14ac:dyDescent="0.25">
      <c r="C11" t="s">
        <v>678</v>
      </c>
      <c r="D11" s="4">
        <v>246454830</v>
      </c>
      <c r="E11" s="4">
        <v>20890000</v>
      </c>
      <c r="F11" s="4">
        <v>225564830</v>
      </c>
      <c r="G11">
        <v>4126</v>
      </c>
      <c r="H11" s="2">
        <v>43852</v>
      </c>
    </row>
    <row r="12" spans="3:8" x14ac:dyDescent="0.25">
      <c r="C12" t="s">
        <v>679</v>
      </c>
      <c r="D12" s="4">
        <v>267067900</v>
      </c>
      <c r="E12" s="4">
        <v>29640000</v>
      </c>
      <c r="F12" s="4">
        <v>237427900</v>
      </c>
      <c r="G12">
        <v>4125</v>
      </c>
      <c r="H12" s="2">
        <v>43851</v>
      </c>
    </row>
    <row r="13" spans="3:8" x14ac:dyDescent="0.25">
      <c r="C13" t="s">
        <v>680</v>
      </c>
      <c r="D13" s="4">
        <v>247488050</v>
      </c>
      <c r="E13" s="4">
        <v>25620000</v>
      </c>
      <c r="F13" s="4">
        <v>221868050</v>
      </c>
      <c r="G13">
        <v>4124</v>
      </c>
      <c r="H13" s="2">
        <v>43850</v>
      </c>
    </row>
    <row r="14" spans="3:8" x14ac:dyDescent="0.25">
      <c r="C14" t="s">
        <v>681</v>
      </c>
      <c r="D14" s="4">
        <v>262374446</v>
      </c>
      <c r="E14" s="4">
        <v>22670000</v>
      </c>
      <c r="F14" s="4">
        <v>239704446</v>
      </c>
      <c r="G14">
        <v>4123</v>
      </c>
      <c r="H14" s="2">
        <v>43849</v>
      </c>
    </row>
    <row r="15" spans="3:8" x14ac:dyDescent="0.25">
      <c r="C15" t="s">
        <v>682</v>
      </c>
      <c r="D15" s="4">
        <v>268826662</v>
      </c>
      <c r="E15" s="4">
        <v>23290000</v>
      </c>
      <c r="F15" s="4">
        <v>245536662</v>
      </c>
      <c r="G15">
        <v>4122</v>
      </c>
      <c r="H15" s="2">
        <v>43846</v>
      </c>
    </row>
    <row r="16" spans="3:8" x14ac:dyDescent="0.25">
      <c r="C16" t="s">
        <v>683</v>
      </c>
      <c r="D16" s="4">
        <v>269079167</v>
      </c>
      <c r="E16" s="4">
        <v>19440000</v>
      </c>
      <c r="F16" s="4">
        <v>249639167</v>
      </c>
      <c r="G16">
        <v>4121</v>
      </c>
      <c r="H16" s="2">
        <v>43845</v>
      </c>
    </row>
    <row r="17" spans="3:8" x14ac:dyDescent="0.25">
      <c r="C17" t="s">
        <v>684</v>
      </c>
      <c r="D17" s="4">
        <v>269450016</v>
      </c>
      <c r="E17" s="4">
        <v>40330000</v>
      </c>
      <c r="F17" s="4">
        <v>229120016</v>
      </c>
      <c r="G17">
        <v>4120</v>
      </c>
      <c r="H17" s="2">
        <v>43844</v>
      </c>
    </row>
    <row r="18" spans="3:8" x14ac:dyDescent="0.25">
      <c r="C18" t="s">
        <v>685</v>
      </c>
      <c r="D18" s="4">
        <v>156772821</v>
      </c>
      <c r="E18" s="4">
        <v>7710000</v>
      </c>
      <c r="F18" s="4">
        <v>149062821</v>
      </c>
      <c r="G18">
        <v>4119</v>
      </c>
      <c r="H18" s="2">
        <v>43843</v>
      </c>
    </row>
    <row r="19" spans="3:8" x14ac:dyDescent="0.25">
      <c r="C19" t="s">
        <v>686</v>
      </c>
      <c r="D19" s="4">
        <v>236103561</v>
      </c>
      <c r="E19" s="4">
        <v>26500000</v>
      </c>
      <c r="F19" s="4">
        <v>209603561</v>
      </c>
      <c r="G19">
        <v>4118</v>
      </c>
      <c r="H19" s="2">
        <v>43842</v>
      </c>
    </row>
    <row r="20" spans="3:8" x14ac:dyDescent="0.25">
      <c r="C20" t="s">
        <v>688</v>
      </c>
      <c r="D20" s="4" t="s">
        <v>687</v>
      </c>
      <c r="E20" s="4">
        <v>16580000</v>
      </c>
      <c r="F20" s="4">
        <v>119803500</v>
      </c>
      <c r="G20">
        <v>4117</v>
      </c>
      <c r="H20" s="2">
        <v>43839</v>
      </c>
    </row>
    <row r="21" spans="3:8" x14ac:dyDescent="0.25">
      <c r="C21" t="s">
        <v>689</v>
      </c>
      <c r="D21" s="4">
        <v>154639700</v>
      </c>
      <c r="E21" s="4">
        <v>10550000</v>
      </c>
      <c r="F21" s="4">
        <v>144089700</v>
      </c>
      <c r="G21">
        <v>4116</v>
      </c>
      <c r="H21" s="2">
        <v>43838</v>
      </c>
    </row>
    <row r="22" spans="3:8" x14ac:dyDescent="0.25">
      <c r="C22" t="s">
        <v>690</v>
      </c>
      <c r="D22" s="4">
        <v>264866558</v>
      </c>
      <c r="E22" s="4">
        <v>58470000</v>
      </c>
      <c r="F22" s="4">
        <v>206396558</v>
      </c>
      <c r="G22">
        <v>4115</v>
      </c>
      <c r="H22" s="2">
        <v>43837</v>
      </c>
    </row>
    <row r="23" spans="3:8" x14ac:dyDescent="0.25">
      <c r="C23" t="s">
        <v>691</v>
      </c>
      <c r="D23" s="4">
        <v>51199000</v>
      </c>
      <c r="E23" s="4">
        <v>400000</v>
      </c>
      <c r="F23" s="4">
        <v>50799000</v>
      </c>
      <c r="G23">
        <v>4114</v>
      </c>
      <c r="H23" s="2">
        <v>43836</v>
      </c>
    </row>
    <row r="24" spans="3:8" x14ac:dyDescent="0.25">
      <c r="C24" t="s">
        <v>692</v>
      </c>
      <c r="D24" s="4">
        <v>253752930</v>
      </c>
      <c r="E24" s="4">
        <v>30220000</v>
      </c>
      <c r="F24" s="4">
        <v>223532930</v>
      </c>
      <c r="G24">
        <v>4113</v>
      </c>
      <c r="H24" s="2">
        <v>43835</v>
      </c>
    </row>
    <row r="25" spans="3:8" x14ac:dyDescent="0.25">
      <c r="C25" t="s">
        <v>693</v>
      </c>
      <c r="D25" s="4">
        <v>262792110</v>
      </c>
      <c r="E25" s="4">
        <v>20690000</v>
      </c>
      <c r="F25" s="4">
        <v>242102110</v>
      </c>
      <c r="G25">
        <v>4112</v>
      </c>
      <c r="H25" s="2">
        <v>43832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56"/>
  <sheetViews>
    <sheetView workbookViewId="0">
      <selection activeCell="C4" sqref="C4:H4"/>
    </sheetView>
  </sheetViews>
  <sheetFormatPr defaultRowHeight="15" x14ac:dyDescent="0.25"/>
  <cols>
    <col min="4" max="4" width="15.28515625" customWidth="1"/>
    <col min="5" max="5" width="13.28515625" customWidth="1"/>
    <col min="6" max="6" width="14.140625" customWidth="1"/>
    <col min="8" max="8" width="13.28515625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694</v>
      </c>
      <c r="D5" s="4">
        <v>271421883</v>
      </c>
      <c r="E5" s="4">
        <v>37730000</v>
      </c>
      <c r="F5" s="4">
        <v>233691883</v>
      </c>
      <c r="G5">
        <v>4111</v>
      </c>
      <c r="H5" s="2">
        <v>43830</v>
      </c>
    </row>
    <row r="6" spans="3:8" x14ac:dyDescent="0.25">
      <c r="C6" t="s">
        <v>695</v>
      </c>
      <c r="D6" s="4">
        <v>259659793</v>
      </c>
      <c r="E6" s="4">
        <v>35030000</v>
      </c>
      <c r="F6" s="4">
        <v>224629793</v>
      </c>
      <c r="G6">
        <v>4110</v>
      </c>
      <c r="H6" s="2">
        <v>43829</v>
      </c>
    </row>
    <row r="7" spans="3:8" x14ac:dyDescent="0.25">
      <c r="C7" t="s">
        <v>696</v>
      </c>
      <c r="D7" s="4">
        <v>257242311</v>
      </c>
      <c r="E7" s="4">
        <v>22420000</v>
      </c>
      <c r="F7" s="4">
        <v>234822311</v>
      </c>
      <c r="G7">
        <v>4109</v>
      </c>
      <c r="H7" s="2">
        <v>43828</v>
      </c>
    </row>
    <row r="8" spans="3:8" x14ac:dyDescent="0.25">
      <c r="C8" t="s">
        <v>698</v>
      </c>
      <c r="D8" s="4">
        <v>255101236</v>
      </c>
      <c r="E8" s="4">
        <v>32250000</v>
      </c>
      <c r="F8" s="4">
        <v>222851236</v>
      </c>
      <c r="G8">
        <v>4108</v>
      </c>
      <c r="H8" s="2">
        <v>43825</v>
      </c>
    </row>
    <row r="9" spans="3:8" x14ac:dyDescent="0.25">
      <c r="C9" t="s">
        <v>697</v>
      </c>
      <c r="D9" s="4">
        <v>194412030</v>
      </c>
      <c r="E9" s="4">
        <v>3670000</v>
      </c>
      <c r="F9" s="4">
        <v>190742030</v>
      </c>
      <c r="G9">
        <v>4107</v>
      </c>
      <c r="H9" s="2">
        <v>43824</v>
      </c>
    </row>
    <row r="10" spans="3:8" x14ac:dyDescent="0.25">
      <c r="C10" t="s">
        <v>699</v>
      </c>
      <c r="D10" s="4">
        <v>249444371</v>
      </c>
      <c r="E10" s="4">
        <v>27850000</v>
      </c>
      <c r="F10" s="4">
        <v>221594371</v>
      </c>
      <c r="G10">
        <v>4106</v>
      </c>
      <c r="H10" s="2">
        <v>43823</v>
      </c>
    </row>
    <row r="11" spans="3:8" x14ac:dyDescent="0.25">
      <c r="C11" t="s">
        <v>700</v>
      </c>
      <c r="D11" s="4">
        <v>239625588</v>
      </c>
      <c r="E11" s="4">
        <v>31510000</v>
      </c>
      <c r="F11" s="4">
        <v>208115588</v>
      </c>
      <c r="G11">
        <v>4105</v>
      </c>
      <c r="H11" s="2">
        <v>43822</v>
      </c>
    </row>
    <row r="12" spans="3:8" x14ac:dyDescent="0.25">
      <c r="C12" t="s">
        <v>701</v>
      </c>
      <c r="D12" s="4">
        <v>251502623</v>
      </c>
      <c r="E12" s="4">
        <v>21270000</v>
      </c>
      <c r="F12" s="4">
        <v>230232623</v>
      </c>
      <c r="G12">
        <v>4104</v>
      </c>
      <c r="H12" s="2">
        <v>43821</v>
      </c>
    </row>
    <row r="13" spans="3:8" x14ac:dyDescent="0.25">
      <c r="C13" t="s">
        <v>702</v>
      </c>
      <c r="D13" s="4">
        <v>259595531</v>
      </c>
      <c r="E13" s="4">
        <v>28890000</v>
      </c>
      <c r="F13" s="4">
        <v>230705531</v>
      </c>
      <c r="G13">
        <v>4103</v>
      </c>
      <c r="H13" s="2">
        <v>43818</v>
      </c>
    </row>
    <row r="14" spans="3:8" x14ac:dyDescent="0.25">
      <c r="C14" t="s">
        <v>703</v>
      </c>
      <c r="D14" s="4">
        <v>235237972</v>
      </c>
      <c r="E14" s="4">
        <v>32490000</v>
      </c>
      <c r="F14" s="4">
        <v>202747972</v>
      </c>
      <c r="G14">
        <v>4102</v>
      </c>
      <c r="H14" s="2">
        <v>43817</v>
      </c>
    </row>
    <row r="15" spans="3:8" x14ac:dyDescent="0.25">
      <c r="C15" t="s">
        <v>704</v>
      </c>
      <c r="D15" s="4">
        <v>120821000</v>
      </c>
      <c r="E15" s="4">
        <v>7640000</v>
      </c>
      <c r="F15" s="4">
        <v>113181000</v>
      </c>
      <c r="G15">
        <v>4101</v>
      </c>
      <c r="H15" s="2">
        <v>43816</v>
      </c>
    </row>
    <row r="16" spans="3:8" x14ac:dyDescent="0.25">
      <c r="C16" t="s">
        <v>705</v>
      </c>
      <c r="D16" s="4">
        <v>252709662</v>
      </c>
      <c r="E16" s="4">
        <v>27070000</v>
      </c>
      <c r="F16" s="4">
        <v>225639662</v>
      </c>
      <c r="G16">
        <v>4100</v>
      </c>
      <c r="H16" s="2">
        <v>43815</v>
      </c>
    </row>
    <row r="17" spans="3:8" x14ac:dyDescent="0.25">
      <c r="C17" t="s">
        <v>706</v>
      </c>
      <c r="D17" s="4">
        <v>228060836</v>
      </c>
      <c r="E17" s="4">
        <v>18920000</v>
      </c>
      <c r="F17" s="4">
        <v>209140836</v>
      </c>
      <c r="G17">
        <v>4099</v>
      </c>
      <c r="H17" s="2">
        <v>43814</v>
      </c>
    </row>
    <row r="18" spans="3:8" x14ac:dyDescent="0.25">
      <c r="C18" t="s">
        <v>707</v>
      </c>
      <c r="D18" s="4">
        <v>232598304</v>
      </c>
      <c r="E18" s="4">
        <v>19550000</v>
      </c>
      <c r="F18" s="4">
        <v>213048304</v>
      </c>
      <c r="G18">
        <v>4098</v>
      </c>
      <c r="H18" s="2">
        <v>43811</v>
      </c>
    </row>
    <row r="19" spans="3:8" x14ac:dyDescent="0.25">
      <c r="C19" t="s">
        <v>708</v>
      </c>
      <c r="D19" s="4">
        <v>219560480</v>
      </c>
      <c r="E19" s="4">
        <v>25610000</v>
      </c>
      <c r="F19" s="4">
        <v>193950480</v>
      </c>
      <c r="G19">
        <v>4097</v>
      </c>
      <c r="H19" s="2">
        <v>43810</v>
      </c>
    </row>
    <row r="20" spans="3:8" x14ac:dyDescent="0.25">
      <c r="C20" t="s">
        <v>709</v>
      </c>
      <c r="D20" s="4">
        <v>196546570</v>
      </c>
      <c r="E20" s="4">
        <v>27860000</v>
      </c>
      <c r="F20" s="4">
        <v>168686570</v>
      </c>
      <c r="G20">
        <v>4096</v>
      </c>
      <c r="H20" s="2">
        <v>43808</v>
      </c>
    </row>
    <row r="21" spans="3:8" x14ac:dyDescent="0.25">
      <c r="C21" t="s">
        <v>710</v>
      </c>
      <c r="D21" s="4">
        <v>212442875</v>
      </c>
      <c r="E21" s="4">
        <v>17730000</v>
      </c>
      <c r="F21" s="4">
        <v>194712875</v>
      </c>
      <c r="G21">
        <v>4095</v>
      </c>
      <c r="H21" s="2">
        <v>43807</v>
      </c>
    </row>
    <row r="22" spans="3:8" x14ac:dyDescent="0.25">
      <c r="C22" t="s">
        <v>711</v>
      </c>
      <c r="D22" s="4">
        <v>200904941</v>
      </c>
      <c r="E22" s="4">
        <v>19130000</v>
      </c>
      <c r="F22" s="4">
        <v>181774941</v>
      </c>
      <c r="G22">
        <v>4094</v>
      </c>
      <c r="H22" s="2">
        <v>43804</v>
      </c>
    </row>
    <row r="23" spans="3:8" x14ac:dyDescent="0.25">
      <c r="C23" t="s">
        <v>712</v>
      </c>
      <c r="D23" s="4">
        <v>227095399</v>
      </c>
      <c r="E23" s="4">
        <v>25750000</v>
      </c>
      <c r="F23" s="4">
        <v>201345399</v>
      </c>
      <c r="G23">
        <v>4093</v>
      </c>
      <c r="H23" s="2">
        <v>43803</v>
      </c>
    </row>
    <row r="24" spans="3:8" x14ac:dyDescent="0.25">
      <c r="C24" s="7" t="s">
        <v>715</v>
      </c>
      <c r="D24" s="4">
        <v>211551400</v>
      </c>
      <c r="E24" s="4">
        <v>21620000</v>
      </c>
      <c r="F24" s="4">
        <v>189931400</v>
      </c>
      <c r="G24">
        <v>4092</v>
      </c>
      <c r="H24" s="2">
        <v>43802</v>
      </c>
    </row>
    <row r="25" spans="3:8" x14ac:dyDescent="0.25">
      <c r="C25" t="s">
        <v>713</v>
      </c>
      <c r="D25" s="4">
        <v>204620156</v>
      </c>
      <c r="E25" s="4">
        <v>29120000</v>
      </c>
      <c r="F25" s="4">
        <v>175500156</v>
      </c>
      <c r="G25">
        <v>4091</v>
      </c>
      <c r="H25" s="2">
        <v>43801</v>
      </c>
    </row>
    <row r="26" spans="3:8" x14ac:dyDescent="0.25">
      <c r="C26" t="s">
        <v>714</v>
      </c>
      <c r="D26" s="4">
        <v>201969376</v>
      </c>
      <c r="E26" s="4">
        <v>18940000</v>
      </c>
      <c r="F26" s="4">
        <v>183029376</v>
      </c>
      <c r="G26">
        <v>4090</v>
      </c>
      <c r="H26" s="2">
        <v>43800</v>
      </c>
    </row>
    <row r="27" spans="3:8" x14ac:dyDescent="0.25">
      <c r="C27" s="7" t="s">
        <v>716</v>
      </c>
      <c r="D27" s="4">
        <v>209587190</v>
      </c>
      <c r="E27" s="4">
        <v>19200000</v>
      </c>
      <c r="F27" s="4">
        <v>190387190</v>
      </c>
      <c r="G27">
        <v>4089</v>
      </c>
      <c r="H27" s="2">
        <v>43797</v>
      </c>
    </row>
    <row r="28" spans="3:8" x14ac:dyDescent="0.25">
      <c r="C28" t="s">
        <v>717</v>
      </c>
      <c r="D28" s="4">
        <v>188270028</v>
      </c>
      <c r="E28" s="4">
        <v>26380000</v>
      </c>
      <c r="F28" s="4">
        <v>161890028</v>
      </c>
      <c r="G28">
        <v>4088</v>
      </c>
      <c r="H28" s="2">
        <v>43796</v>
      </c>
    </row>
    <row r="29" spans="3:8" x14ac:dyDescent="0.25">
      <c r="C29" s="7" t="s">
        <v>719</v>
      </c>
      <c r="D29" s="4">
        <v>194842264</v>
      </c>
      <c r="E29" s="4" t="s">
        <v>718</v>
      </c>
      <c r="F29" s="4">
        <v>172452264</v>
      </c>
      <c r="G29">
        <v>4087</v>
      </c>
      <c r="H29" s="2">
        <v>43795</v>
      </c>
    </row>
    <row r="30" spans="3:8" x14ac:dyDescent="0.25">
      <c r="C30" t="s">
        <v>720</v>
      </c>
      <c r="D30" s="4">
        <v>277316753</v>
      </c>
      <c r="E30" s="4">
        <v>28960000</v>
      </c>
      <c r="F30" s="4">
        <v>248356753</v>
      </c>
      <c r="G30">
        <v>4086</v>
      </c>
      <c r="H30" s="2">
        <v>43794</v>
      </c>
    </row>
    <row r="31" spans="3:8" x14ac:dyDescent="0.25">
      <c r="C31" s="7" t="s">
        <v>722</v>
      </c>
      <c r="D31" s="4" t="s">
        <v>721</v>
      </c>
      <c r="E31" s="4">
        <v>17160000</v>
      </c>
      <c r="F31" s="4">
        <v>233574508</v>
      </c>
      <c r="G31">
        <v>4085</v>
      </c>
      <c r="H31" s="2">
        <v>43793</v>
      </c>
    </row>
    <row r="32" spans="3:8" x14ac:dyDescent="0.25">
      <c r="C32" t="s">
        <v>723</v>
      </c>
      <c r="D32" s="4">
        <v>258026494</v>
      </c>
      <c r="E32" s="4">
        <v>21580000</v>
      </c>
      <c r="F32" s="4">
        <v>236446494</v>
      </c>
      <c r="G32">
        <v>4084</v>
      </c>
      <c r="H32" s="2">
        <v>43790</v>
      </c>
    </row>
    <row r="33" spans="3:8" x14ac:dyDescent="0.25">
      <c r="C33" t="s">
        <v>724</v>
      </c>
      <c r="D33" s="4">
        <v>265804308</v>
      </c>
      <c r="E33" s="4">
        <v>30840000</v>
      </c>
      <c r="F33" s="4">
        <v>234964308</v>
      </c>
      <c r="G33">
        <v>4083</v>
      </c>
      <c r="H33" s="2">
        <v>43789</v>
      </c>
    </row>
    <row r="34" spans="3:8" x14ac:dyDescent="0.25">
      <c r="C34" t="s">
        <v>725</v>
      </c>
      <c r="D34" s="4">
        <v>247900733</v>
      </c>
      <c r="E34" s="4">
        <v>18960000</v>
      </c>
      <c r="F34" s="4">
        <v>228940733</v>
      </c>
      <c r="G34">
        <v>4082</v>
      </c>
      <c r="H34" s="2">
        <v>43788</v>
      </c>
    </row>
    <row r="35" spans="3:8" x14ac:dyDescent="0.25">
      <c r="C35" t="s">
        <v>726</v>
      </c>
      <c r="D35" s="4">
        <v>199713022</v>
      </c>
      <c r="E35" s="4">
        <v>25530000</v>
      </c>
      <c r="F35" s="4">
        <v>174183022</v>
      </c>
      <c r="G35">
        <v>4081</v>
      </c>
      <c r="H35" s="2">
        <v>43787</v>
      </c>
    </row>
    <row r="36" spans="3:8" x14ac:dyDescent="0.25">
      <c r="C36" t="s">
        <v>727</v>
      </c>
      <c r="D36" s="4">
        <v>212421153</v>
      </c>
      <c r="E36" s="4">
        <v>15670000</v>
      </c>
      <c r="F36" s="4">
        <v>196751153</v>
      </c>
      <c r="G36">
        <v>4080</v>
      </c>
      <c r="H36" s="2">
        <v>43786</v>
      </c>
    </row>
    <row r="37" spans="3:8" x14ac:dyDescent="0.25">
      <c r="C37" t="s">
        <v>728</v>
      </c>
      <c r="D37" s="4">
        <v>170942889</v>
      </c>
      <c r="E37" s="4">
        <v>22630000</v>
      </c>
      <c r="F37" s="4">
        <v>148312889</v>
      </c>
      <c r="G37">
        <v>4079</v>
      </c>
      <c r="H37" s="2">
        <v>43783</v>
      </c>
    </row>
    <row r="38" spans="3:8" x14ac:dyDescent="0.25">
      <c r="C38" t="s">
        <v>729</v>
      </c>
      <c r="D38" s="4">
        <v>175469070</v>
      </c>
      <c r="E38" s="4">
        <v>28830000</v>
      </c>
      <c r="F38" s="4">
        <v>146639070</v>
      </c>
      <c r="G38">
        <v>4078</v>
      </c>
      <c r="H38" s="2">
        <v>43782</v>
      </c>
    </row>
    <row r="39" spans="3:8" x14ac:dyDescent="0.25">
      <c r="C39" t="s">
        <v>730</v>
      </c>
      <c r="D39" s="4">
        <v>176476307</v>
      </c>
      <c r="E39" s="4">
        <v>9090000</v>
      </c>
      <c r="F39" s="4">
        <v>167386307</v>
      </c>
      <c r="G39">
        <v>4077</v>
      </c>
      <c r="H39" s="2">
        <v>43781</v>
      </c>
    </row>
    <row r="40" spans="3:8" x14ac:dyDescent="0.25">
      <c r="C40" t="s">
        <v>731</v>
      </c>
      <c r="D40" s="4">
        <v>240113575</v>
      </c>
      <c r="E40" s="4">
        <v>22140000</v>
      </c>
      <c r="F40" s="4">
        <v>217973575</v>
      </c>
      <c r="G40">
        <v>4076</v>
      </c>
      <c r="H40" s="2">
        <v>43780</v>
      </c>
    </row>
    <row r="41" spans="3:8" x14ac:dyDescent="0.25">
      <c r="C41" t="s">
        <v>732</v>
      </c>
      <c r="D41" s="4">
        <v>176481420</v>
      </c>
      <c r="E41" s="4">
        <v>16160000</v>
      </c>
      <c r="F41" s="4">
        <v>160321420</v>
      </c>
      <c r="G41">
        <v>4075</v>
      </c>
      <c r="H41" s="2">
        <v>43779</v>
      </c>
    </row>
    <row r="42" spans="3:8" x14ac:dyDescent="0.25">
      <c r="C42" t="s">
        <v>733</v>
      </c>
      <c r="D42" s="4">
        <v>186618479</v>
      </c>
      <c r="E42" s="4">
        <v>22380000</v>
      </c>
      <c r="F42" s="4">
        <v>164238479</v>
      </c>
      <c r="G42">
        <v>4074</v>
      </c>
      <c r="H42" s="2">
        <v>43776</v>
      </c>
    </row>
    <row r="43" spans="3:8" x14ac:dyDescent="0.25">
      <c r="C43" t="s">
        <v>734</v>
      </c>
      <c r="D43" s="4">
        <v>189286367</v>
      </c>
      <c r="E43" s="4">
        <v>27270000</v>
      </c>
      <c r="F43" s="4">
        <v>162016367</v>
      </c>
      <c r="G43">
        <v>4073</v>
      </c>
      <c r="H43" s="2">
        <v>43775</v>
      </c>
    </row>
    <row r="44" spans="3:8" x14ac:dyDescent="0.25">
      <c r="C44" t="s">
        <v>735</v>
      </c>
      <c r="D44" s="4">
        <v>192980938</v>
      </c>
      <c r="E44" s="4">
        <v>19310000</v>
      </c>
      <c r="F44" s="4">
        <v>173670938</v>
      </c>
      <c r="G44">
        <v>4072</v>
      </c>
      <c r="H44" s="2">
        <v>43774</v>
      </c>
    </row>
    <row r="45" spans="3:8" x14ac:dyDescent="0.25">
      <c r="C45" t="s">
        <v>736</v>
      </c>
      <c r="D45" s="4">
        <v>169309867</v>
      </c>
      <c r="E45" s="4">
        <v>21020000</v>
      </c>
      <c r="F45" s="4">
        <v>148289867</v>
      </c>
      <c r="G45">
        <v>4071</v>
      </c>
      <c r="H45" s="2">
        <v>43773</v>
      </c>
    </row>
    <row r="46" spans="3:8" x14ac:dyDescent="0.25">
      <c r="C46" t="s">
        <v>737</v>
      </c>
      <c r="D46" s="4">
        <v>163162216</v>
      </c>
      <c r="E46" s="4">
        <v>12100000</v>
      </c>
      <c r="F46" s="4">
        <v>151062216</v>
      </c>
      <c r="G46">
        <v>4070</v>
      </c>
      <c r="H46" s="2">
        <v>43772</v>
      </c>
    </row>
    <row r="47" spans="3:8" x14ac:dyDescent="0.25">
      <c r="C47" t="s">
        <v>738</v>
      </c>
      <c r="D47" s="4">
        <v>209791404</v>
      </c>
      <c r="E47" s="4">
        <v>18200000</v>
      </c>
      <c r="F47" s="4">
        <v>191591404</v>
      </c>
      <c r="G47">
        <v>4069</v>
      </c>
      <c r="H47" s="2">
        <v>43769</v>
      </c>
    </row>
    <row r="48" spans="3:8" x14ac:dyDescent="0.25">
      <c r="C48" t="s">
        <v>742</v>
      </c>
      <c r="D48" s="4">
        <v>225213170</v>
      </c>
      <c r="E48" s="4">
        <v>25050000</v>
      </c>
      <c r="F48" s="4">
        <v>200163170</v>
      </c>
      <c r="G48">
        <v>4068</v>
      </c>
      <c r="H48" s="2">
        <v>43768</v>
      </c>
    </row>
    <row r="49" spans="3:8" x14ac:dyDescent="0.25">
      <c r="C49" t="s">
        <v>739</v>
      </c>
      <c r="D49" s="4">
        <v>218074040</v>
      </c>
      <c r="E49" s="4">
        <v>19520000</v>
      </c>
      <c r="F49" s="4">
        <v>198554040</v>
      </c>
      <c r="G49">
        <v>4067</v>
      </c>
      <c r="H49" s="2">
        <v>43767</v>
      </c>
    </row>
    <row r="50" spans="3:8" x14ac:dyDescent="0.25">
      <c r="C50" t="s">
        <v>740</v>
      </c>
      <c r="D50" s="4">
        <v>193350152</v>
      </c>
      <c r="E50" s="4">
        <v>29850000</v>
      </c>
      <c r="F50" s="4">
        <v>163500152</v>
      </c>
      <c r="G50">
        <v>4066</v>
      </c>
      <c r="H50" s="2">
        <v>43766</v>
      </c>
    </row>
    <row r="51" spans="3:8" x14ac:dyDescent="0.25">
      <c r="C51" t="s">
        <v>741</v>
      </c>
      <c r="D51" s="4">
        <v>162034693</v>
      </c>
      <c r="E51" s="4">
        <v>16230000</v>
      </c>
      <c r="F51" s="4">
        <v>145804693</v>
      </c>
      <c r="G51">
        <v>4065</v>
      </c>
      <c r="H51" s="2">
        <v>43765</v>
      </c>
    </row>
    <row r="52" spans="3:8" x14ac:dyDescent="0.25">
      <c r="C52" t="s">
        <v>743</v>
      </c>
      <c r="D52" s="4">
        <v>172221695</v>
      </c>
      <c r="E52" s="4">
        <v>19410000</v>
      </c>
      <c r="F52" s="4">
        <v>152811695</v>
      </c>
      <c r="G52">
        <v>4064</v>
      </c>
      <c r="H52" s="2">
        <v>43762</v>
      </c>
    </row>
    <row r="53" spans="3:8" x14ac:dyDescent="0.25">
      <c r="C53" t="s">
        <v>744</v>
      </c>
      <c r="D53" s="4">
        <v>245311312</v>
      </c>
      <c r="E53" s="4">
        <v>25380000</v>
      </c>
      <c r="F53" s="4">
        <v>219931312</v>
      </c>
      <c r="G53">
        <v>4063</v>
      </c>
      <c r="H53" s="2">
        <v>43761</v>
      </c>
    </row>
    <row r="54" spans="3:8" x14ac:dyDescent="0.25">
      <c r="C54" t="s">
        <v>745</v>
      </c>
      <c r="D54" s="4">
        <v>211864395</v>
      </c>
      <c r="E54" s="4">
        <v>20200000</v>
      </c>
      <c r="F54" s="4">
        <v>191664395</v>
      </c>
      <c r="G54">
        <v>4062</v>
      </c>
      <c r="H54" s="2">
        <v>43760</v>
      </c>
    </row>
    <row r="55" spans="3:8" x14ac:dyDescent="0.25">
      <c r="C55" t="s">
        <v>746</v>
      </c>
      <c r="D55" s="4">
        <v>256904339</v>
      </c>
      <c r="E55" s="4">
        <v>30410000</v>
      </c>
      <c r="F55" s="4">
        <v>226494339</v>
      </c>
      <c r="G55">
        <v>4061</v>
      </c>
      <c r="H55" s="2">
        <v>43759</v>
      </c>
    </row>
    <row r="56" spans="3:8" x14ac:dyDescent="0.25">
      <c r="C56" t="s">
        <v>747</v>
      </c>
      <c r="D56" s="4">
        <v>226975983</v>
      </c>
      <c r="E56" s="4">
        <v>14570000</v>
      </c>
      <c r="F56" s="4">
        <v>212405983</v>
      </c>
      <c r="G56">
        <v>4060</v>
      </c>
      <c r="H56" s="2">
        <v>43758</v>
      </c>
    </row>
    <row r="57" spans="3:8" x14ac:dyDescent="0.25">
      <c r="C57" t="s">
        <v>748</v>
      </c>
      <c r="D57" s="4">
        <v>240491041</v>
      </c>
      <c r="E57" s="4">
        <v>22210000</v>
      </c>
      <c r="F57" s="4">
        <v>218281041</v>
      </c>
      <c r="G57">
        <v>4059</v>
      </c>
      <c r="H57" s="2">
        <v>43755</v>
      </c>
    </row>
    <row r="58" spans="3:8" x14ac:dyDescent="0.25">
      <c r="C58" t="s">
        <v>749</v>
      </c>
      <c r="D58" s="4">
        <v>233258408</v>
      </c>
      <c r="E58" s="4">
        <v>24080000</v>
      </c>
      <c r="F58" s="4">
        <v>209178408</v>
      </c>
      <c r="G58">
        <v>4058</v>
      </c>
      <c r="H58" s="2">
        <v>43754</v>
      </c>
    </row>
    <row r="59" spans="3:8" x14ac:dyDescent="0.25">
      <c r="C59" t="s">
        <v>750</v>
      </c>
      <c r="D59" s="4">
        <v>198529357</v>
      </c>
      <c r="E59" s="4">
        <v>19170000</v>
      </c>
      <c r="F59" s="4">
        <v>179359357</v>
      </c>
      <c r="G59">
        <v>4057</v>
      </c>
      <c r="H59" s="2">
        <v>43753</v>
      </c>
    </row>
    <row r="60" spans="3:8" x14ac:dyDescent="0.25">
      <c r="C60" t="s">
        <v>751</v>
      </c>
      <c r="D60" s="4">
        <v>173177703</v>
      </c>
      <c r="E60" s="4">
        <v>30810000</v>
      </c>
      <c r="F60" s="4">
        <v>142367703</v>
      </c>
      <c r="G60">
        <v>4056</v>
      </c>
      <c r="H60" s="2">
        <v>43752</v>
      </c>
    </row>
    <row r="61" spans="3:8" x14ac:dyDescent="0.25">
      <c r="C61" t="s">
        <v>752</v>
      </c>
      <c r="D61" s="4">
        <v>114188313</v>
      </c>
      <c r="E61" s="4">
        <v>14960000</v>
      </c>
      <c r="F61" s="4">
        <v>99228313</v>
      </c>
      <c r="G61">
        <v>4055</v>
      </c>
      <c r="H61" s="2">
        <v>43751</v>
      </c>
    </row>
    <row r="62" spans="3:8" x14ac:dyDescent="0.25">
      <c r="C62" t="s">
        <v>753</v>
      </c>
      <c r="D62" s="4">
        <v>100807428</v>
      </c>
      <c r="E62" s="4">
        <v>22490000</v>
      </c>
      <c r="F62" s="4">
        <v>78317428</v>
      </c>
      <c r="G62">
        <v>4054</v>
      </c>
      <c r="H62" s="2">
        <v>43748</v>
      </c>
    </row>
    <row r="63" spans="3:8" x14ac:dyDescent="0.25">
      <c r="C63" t="s">
        <v>754</v>
      </c>
      <c r="D63" s="4">
        <v>202232600</v>
      </c>
      <c r="E63" s="4">
        <v>21480000</v>
      </c>
      <c r="F63" s="4">
        <v>180752600</v>
      </c>
      <c r="G63">
        <v>4053</v>
      </c>
      <c r="H63" s="2">
        <v>43747</v>
      </c>
    </row>
    <row r="64" spans="3:8" x14ac:dyDescent="0.25">
      <c r="C64" t="s">
        <v>755</v>
      </c>
      <c r="D64" s="4">
        <v>204312270</v>
      </c>
      <c r="E64" s="4">
        <v>18190000</v>
      </c>
      <c r="F64" s="4">
        <v>186122270</v>
      </c>
      <c r="G64">
        <v>4052</v>
      </c>
      <c r="H64" s="2">
        <v>43746</v>
      </c>
    </row>
    <row r="65" spans="3:8" x14ac:dyDescent="0.25">
      <c r="C65" t="s">
        <v>756</v>
      </c>
      <c r="D65" s="4">
        <v>231963058</v>
      </c>
      <c r="E65" s="4">
        <v>28540000</v>
      </c>
      <c r="F65" s="4">
        <v>203423058</v>
      </c>
      <c r="G65">
        <v>4051</v>
      </c>
      <c r="H65" s="2">
        <v>43745</v>
      </c>
    </row>
    <row r="66" spans="3:8" x14ac:dyDescent="0.25">
      <c r="C66" t="s">
        <v>757</v>
      </c>
      <c r="D66" s="4">
        <v>227724963</v>
      </c>
      <c r="E66" s="4">
        <v>19730000</v>
      </c>
      <c r="F66" s="4">
        <v>207994963</v>
      </c>
      <c r="G66">
        <v>4050</v>
      </c>
      <c r="H66" s="2">
        <v>43744</v>
      </c>
    </row>
    <row r="67" spans="3:8" x14ac:dyDescent="0.25">
      <c r="C67" t="s">
        <v>758</v>
      </c>
      <c r="D67" s="4">
        <v>238710225</v>
      </c>
      <c r="E67" s="4">
        <v>24400000</v>
      </c>
      <c r="F67" s="4">
        <v>214310225</v>
      </c>
      <c r="G67">
        <v>4049</v>
      </c>
      <c r="H67" s="2">
        <v>43741</v>
      </c>
    </row>
    <row r="68" spans="3:8" x14ac:dyDescent="0.25">
      <c r="C68" t="s">
        <v>759</v>
      </c>
      <c r="D68" s="4">
        <v>205508950</v>
      </c>
      <c r="E68" s="4">
        <v>21830000</v>
      </c>
      <c r="F68" s="4">
        <v>183678950</v>
      </c>
      <c r="G68">
        <v>4048</v>
      </c>
      <c r="H68" s="2">
        <v>43740</v>
      </c>
    </row>
    <row r="69" spans="3:8" x14ac:dyDescent="0.25">
      <c r="C69" t="s">
        <v>760</v>
      </c>
      <c r="D69" s="4">
        <v>227367735</v>
      </c>
      <c r="E69" s="4">
        <v>19030000</v>
      </c>
      <c r="F69" s="4">
        <v>208337735</v>
      </c>
      <c r="G69">
        <v>4047</v>
      </c>
      <c r="H69" s="2">
        <v>43739</v>
      </c>
    </row>
    <row r="70" spans="3:8" x14ac:dyDescent="0.25">
      <c r="C70" t="s">
        <v>761</v>
      </c>
      <c r="D70" s="4">
        <v>246504860</v>
      </c>
      <c r="E70" s="4">
        <v>27790000</v>
      </c>
      <c r="F70" s="4">
        <v>218714860</v>
      </c>
      <c r="G70">
        <v>4046</v>
      </c>
      <c r="H70" s="2">
        <v>43738</v>
      </c>
    </row>
    <row r="71" spans="3:8" x14ac:dyDescent="0.25">
      <c r="C71" t="s">
        <v>762</v>
      </c>
      <c r="D71" s="4">
        <v>233478258</v>
      </c>
      <c r="E71" s="4">
        <v>19800000</v>
      </c>
      <c r="F71" s="4">
        <v>213678258</v>
      </c>
      <c r="G71">
        <v>4045</v>
      </c>
      <c r="H71" s="2">
        <v>43737</v>
      </c>
    </row>
    <row r="72" spans="3:8" x14ac:dyDescent="0.25">
      <c r="C72" t="s">
        <v>763</v>
      </c>
      <c r="D72" s="4">
        <v>244960180</v>
      </c>
      <c r="E72" s="4">
        <v>23030000</v>
      </c>
      <c r="F72" s="4">
        <v>221930180</v>
      </c>
      <c r="G72">
        <v>4044</v>
      </c>
      <c r="H72" s="2">
        <v>43734</v>
      </c>
    </row>
    <row r="73" spans="3:8" x14ac:dyDescent="0.25">
      <c r="C73" t="s">
        <v>764</v>
      </c>
      <c r="D73" s="4">
        <v>230140940</v>
      </c>
      <c r="E73" s="4">
        <v>22690000</v>
      </c>
      <c r="F73" s="4">
        <v>207450940</v>
      </c>
      <c r="G73">
        <v>4043</v>
      </c>
      <c r="H73" s="2">
        <v>43733</v>
      </c>
    </row>
    <row r="74" spans="3:8" x14ac:dyDescent="0.25">
      <c r="C74" s="7" t="s">
        <v>765</v>
      </c>
      <c r="D74" s="4">
        <v>233197031</v>
      </c>
      <c r="E74" s="4">
        <v>18750000</v>
      </c>
      <c r="F74" s="4">
        <v>214447031</v>
      </c>
      <c r="G74">
        <v>4042</v>
      </c>
      <c r="H74" s="2">
        <v>43732</v>
      </c>
    </row>
    <row r="75" spans="3:8" x14ac:dyDescent="0.25">
      <c r="C75" t="s">
        <v>767</v>
      </c>
      <c r="D75" s="4">
        <v>247757629</v>
      </c>
      <c r="E75" s="4">
        <v>28660000</v>
      </c>
      <c r="F75" s="4">
        <v>219097629</v>
      </c>
      <c r="G75">
        <v>4041</v>
      </c>
      <c r="H75" t="s">
        <v>766</v>
      </c>
    </row>
    <row r="76" spans="3:8" x14ac:dyDescent="0.25">
      <c r="C76" t="s">
        <v>768</v>
      </c>
      <c r="D76" s="4">
        <v>232621160</v>
      </c>
      <c r="E76" s="4">
        <v>19800000</v>
      </c>
      <c r="F76" s="4">
        <v>212821160</v>
      </c>
      <c r="G76">
        <v>4040</v>
      </c>
      <c r="H76" s="2">
        <v>43730</v>
      </c>
    </row>
    <row r="77" spans="3:8" x14ac:dyDescent="0.25">
      <c r="C77" t="s">
        <v>769</v>
      </c>
      <c r="D77" s="4">
        <v>256170030</v>
      </c>
      <c r="E77" s="4">
        <v>24200000</v>
      </c>
      <c r="F77" s="4">
        <v>231970030</v>
      </c>
      <c r="G77">
        <v>4039</v>
      </c>
      <c r="H77" s="2">
        <v>43727</v>
      </c>
    </row>
    <row r="78" spans="3:8" x14ac:dyDescent="0.25">
      <c r="C78" t="s">
        <v>770</v>
      </c>
      <c r="D78" s="4">
        <v>284381361</v>
      </c>
      <c r="E78" s="4">
        <v>22480000</v>
      </c>
      <c r="F78" s="4">
        <v>261901361</v>
      </c>
      <c r="G78">
        <v>4038</v>
      </c>
      <c r="H78" s="2">
        <v>43726</v>
      </c>
    </row>
    <row r="79" spans="3:8" x14ac:dyDescent="0.25">
      <c r="C79" t="s">
        <v>771</v>
      </c>
      <c r="D79" s="4">
        <v>161255789</v>
      </c>
      <c r="E79" s="4">
        <v>16430000</v>
      </c>
      <c r="F79" s="4">
        <v>144825789</v>
      </c>
      <c r="G79">
        <v>4037</v>
      </c>
      <c r="H79" s="2">
        <v>43725</v>
      </c>
    </row>
    <row r="80" spans="3:8" x14ac:dyDescent="0.25">
      <c r="C80" s="7" t="s">
        <v>772</v>
      </c>
      <c r="D80" s="4">
        <v>242974846</v>
      </c>
      <c r="E80" s="4">
        <v>28660000</v>
      </c>
      <c r="F80" s="4">
        <v>214314846</v>
      </c>
      <c r="G80">
        <v>4036</v>
      </c>
      <c r="H80" s="2">
        <v>43724</v>
      </c>
    </row>
    <row r="81" spans="3:8" x14ac:dyDescent="0.25">
      <c r="C81" t="s">
        <v>773</v>
      </c>
      <c r="D81" s="4">
        <v>244834314</v>
      </c>
      <c r="E81" s="4">
        <v>19870000</v>
      </c>
      <c r="F81" s="4">
        <v>224964314</v>
      </c>
      <c r="G81">
        <v>4035</v>
      </c>
      <c r="H81" s="2">
        <v>43723</v>
      </c>
    </row>
    <row r="82" spans="3:8" x14ac:dyDescent="0.25">
      <c r="C82" t="s">
        <v>774</v>
      </c>
      <c r="D82" s="4">
        <v>258138396</v>
      </c>
      <c r="E82" s="4">
        <v>26550000</v>
      </c>
      <c r="F82" s="4">
        <v>231588396</v>
      </c>
      <c r="G82">
        <v>4034</v>
      </c>
      <c r="H82" s="2">
        <v>43720</v>
      </c>
    </row>
    <row r="83" spans="3:8" x14ac:dyDescent="0.25">
      <c r="C83" t="s">
        <v>775</v>
      </c>
      <c r="D83" s="4">
        <v>251245860</v>
      </c>
      <c r="E83" s="4">
        <v>30230000</v>
      </c>
      <c r="F83" s="4">
        <v>221015860</v>
      </c>
      <c r="G83">
        <v>4033</v>
      </c>
      <c r="H83" s="2">
        <v>43719</v>
      </c>
    </row>
    <row r="84" spans="3:8" x14ac:dyDescent="0.25">
      <c r="C84" t="s">
        <v>776</v>
      </c>
      <c r="D84" s="4">
        <v>258627675</v>
      </c>
      <c r="E84" s="4">
        <v>32720000</v>
      </c>
      <c r="F84" s="4">
        <v>225907675</v>
      </c>
      <c r="G84">
        <v>4032</v>
      </c>
      <c r="H84" s="2">
        <v>43717</v>
      </c>
    </row>
    <row r="85" spans="3:8" x14ac:dyDescent="0.25">
      <c r="C85" t="s">
        <v>777</v>
      </c>
      <c r="D85" s="4">
        <v>213536397</v>
      </c>
      <c r="E85" s="4">
        <v>18210000</v>
      </c>
      <c r="F85" s="4">
        <v>195326397</v>
      </c>
      <c r="G85">
        <v>4031</v>
      </c>
      <c r="H85" s="2">
        <v>43716</v>
      </c>
    </row>
    <row r="86" spans="3:8" x14ac:dyDescent="0.25">
      <c r="C86" t="s">
        <v>778</v>
      </c>
      <c r="D86" s="4">
        <v>232177957</v>
      </c>
      <c r="E86" s="4">
        <v>21210000</v>
      </c>
      <c r="F86" s="4">
        <v>210967957</v>
      </c>
      <c r="G86">
        <v>4030</v>
      </c>
      <c r="H86" s="2">
        <v>43713</v>
      </c>
    </row>
    <row r="87" spans="3:8" x14ac:dyDescent="0.25">
      <c r="C87" t="s">
        <v>779</v>
      </c>
      <c r="D87" s="4">
        <v>232509050</v>
      </c>
      <c r="E87" s="4">
        <v>23130000</v>
      </c>
      <c r="F87" s="4">
        <v>209379050</v>
      </c>
      <c r="G87">
        <v>4029</v>
      </c>
      <c r="H87" s="2">
        <v>43712</v>
      </c>
    </row>
    <row r="88" spans="3:8" x14ac:dyDescent="0.25">
      <c r="C88" t="s">
        <v>780</v>
      </c>
      <c r="D88" s="4">
        <v>227510570</v>
      </c>
      <c r="E88" s="4">
        <v>20220000</v>
      </c>
      <c r="F88" s="4">
        <v>207290570</v>
      </c>
      <c r="G88">
        <v>4028</v>
      </c>
      <c r="H88" s="2">
        <v>43711</v>
      </c>
    </row>
    <row r="89" spans="3:8" x14ac:dyDescent="0.25">
      <c r="C89" t="s">
        <v>781</v>
      </c>
      <c r="D89" s="4">
        <v>264536982</v>
      </c>
      <c r="E89" s="4">
        <v>29390000</v>
      </c>
      <c r="F89" s="4">
        <v>235146982</v>
      </c>
      <c r="G89">
        <v>4027</v>
      </c>
      <c r="H89" s="2">
        <v>43710</v>
      </c>
    </row>
    <row r="90" spans="3:8" x14ac:dyDescent="0.25">
      <c r="C90" t="s">
        <v>782</v>
      </c>
      <c r="D90" s="4">
        <v>222928628</v>
      </c>
      <c r="E90" s="4">
        <v>18700000</v>
      </c>
      <c r="F90" s="4">
        <v>204228628</v>
      </c>
      <c r="G90">
        <v>4026</v>
      </c>
      <c r="H90" s="2">
        <v>43709</v>
      </c>
    </row>
    <row r="91" spans="3:8" x14ac:dyDescent="0.25">
      <c r="C91" t="s">
        <v>783</v>
      </c>
      <c r="D91" s="4">
        <v>265517340</v>
      </c>
      <c r="E91" s="4">
        <v>24240000</v>
      </c>
      <c r="F91" s="4">
        <v>241277340</v>
      </c>
      <c r="G91">
        <v>4025</v>
      </c>
      <c r="H91" s="2">
        <v>43706</v>
      </c>
    </row>
    <row r="92" spans="3:8" x14ac:dyDescent="0.25">
      <c r="C92" t="s">
        <v>784</v>
      </c>
      <c r="D92" s="4">
        <v>265091196</v>
      </c>
      <c r="E92" s="4">
        <v>24950000</v>
      </c>
      <c r="F92" s="4">
        <v>240141196</v>
      </c>
      <c r="G92">
        <v>4024</v>
      </c>
      <c r="H92" s="2">
        <v>43705</v>
      </c>
    </row>
    <row r="93" spans="3:8" x14ac:dyDescent="0.25">
      <c r="C93" t="s">
        <v>785</v>
      </c>
      <c r="D93" s="4">
        <v>247352557</v>
      </c>
      <c r="E93" s="4">
        <v>19850000</v>
      </c>
      <c r="F93" s="4">
        <v>227502557</v>
      </c>
      <c r="G93">
        <v>4023</v>
      </c>
      <c r="H93" s="2">
        <v>43704</v>
      </c>
    </row>
    <row r="94" spans="3:8" x14ac:dyDescent="0.25">
      <c r="C94" t="s">
        <v>786</v>
      </c>
      <c r="D94" s="4">
        <v>236708945</v>
      </c>
      <c r="E94" s="4">
        <v>26420000</v>
      </c>
      <c r="F94" s="4">
        <v>210288945</v>
      </c>
      <c r="G94">
        <v>4022</v>
      </c>
      <c r="H94" s="2">
        <v>43703</v>
      </c>
    </row>
    <row r="95" spans="3:8" x14ac:dyDescent="0.25">
      <c r="C95" t="s">
        <v>787</v>
      </c>
      <c r="D95" s="4">
        <v>237432728</v>
      </c>
      <c r="E95" s="4">
        <v>16740000</v>
      </c>
      <c r="F95" s="4">
        <v>220692728</v>
      </c>
      <c r="G95">
        <v>4021</v>
      </c>
      <c r="H95" s="2">
        <v>43702</v>
      </c>
    </row>
    <row r="96" spans="3:8" x14ac:dyDescent="0.25">
      <c r="C96" t="s">
        <v>788</v>
      </c>
      <c r="D96" s="4">
        <v>211619922</v>
      </c>
      <c r="E96" s="4">
        <v>24470000</v>
      </c>
      <c r="F96" s="4">
        <v>187149922</v>
      </c>
      <c r="G96">
        <v>4020</v>
      </c>
      <c r="H96" s="2">
        <v>43699</v>
      </c>
    </row>
    <row r="97" spans="3:8" x14ac:dyDescent="0.25">
      <c r="C97" t="s">
        <v>789</v>
      </c>
      <c r="D97" s="4">
        <v>209243179</v>
      </c>
      <c r="E97" s="4">
        <v>20840000</v>
      </c>
      <c r="F97" s="4">
        <v>188403179</v>
      </c>
      <c r="G97">
        <v>4019</v>
      </c>
      <c r="H97" s="2">
        <v>43698</v>
      </c>
    </row>
    <row r="98" spans="3:8" x14ac:dyDescent="0.25">
      <c r="C98" t="s">
        <v>790</v>
      </c>
      <c r="D98" s="4">
        <v>163653309</v>
      </c>
      <c r="E98" s="4">
        <v>20180000</v>
      </c>
      <c r="F98" s="4">
        <v>143473309</v>
      </c>
      <c r="G98">
        <v>4018</v>
      </c>
      <c r="H98" s="2">
        <v>43697</v>
      </c>
    </row>
    <row r="99" spans="3:8" x14ac:dyDescent="0.25">
      <c r="C99" t="s">
        <v>791</v>
      </c>
      <c r="D99" s="4">
        <v>174522630</v>
      </c>
      <c r="E99" s="4">
        <v>26200000</v>
      </c>
      <c r="F99" s="4">
        <v>148322630</v>
      </c>
      <c r="G99">
        <v>4017</v>
      </c>
      <c r="H99" s="2">
        <v>43696</v>
      </c>
    </row>
    <row r="100" spans="3:8" x14ac:dyDescent="0.25">
      <c r="C100" t="s">
        <v>792</v>
      </c>
      <c r="D100" s="4">
        <v>155170500</v>
      </c>
      <c r="E100" s="4">
        <v>19290000</v>
      </c>
      <c r="F100" s="4">
        <v>135880500</v>
      </c>
      <c r="G100">
        <v>4016</v>
      </c>
      <c r="H100" s="2">
        <v>43695</v>
      </c>
    </row>
    <row r="101" spans="3:8" x14ac:dyDescent="0.25">
      <c r="C101" t="s">
        <v>793</v>
      </c>
      <c r="D101" s="4">
        <v>196727527</v>
      </c>
      <c r="E101" s="4">
        <v>21540000</v>
      </c>
      <c r="F101" s="4">
        <v>175187527</v>
      </c>
      <c r="G101">
        <v>4015</v>
      </c>
      <c r="H101" s="2">
        <v>43685</v>
      </c>
    </row>
    <row r="102" spans="3:8" x14ac:dyDescent="0.25">
      <c r="C102" t="s">
        <v>794</v>
      </c>
      <c r="D102" s="4">
        <v>227146646</v>
      </c>
      <c r="E102" s="4">
        <v>22760000</v>
      </c>
      <c r="F102" s="4">
        <v>204386646</v>
      </c>
      <c r="G102">
        <v>4014</v>
      </c>
      <c r="H102" s="2">
        <v>43684</v>
      </c>
    </row>
    <row r="103" spans="3:8" x14ac:dyDescent="0.25">
      <c r="C103" t="s">
        <v>795</v>
      </c>
      <c r="D103" s="4">
        <v>226103304</v>
      </c>
      <c r="E103" s="4">
        <v>20110000</v>
      </c>
      <c r="F103" s="4">
        <v>205993304</v>
      </c>
      <c r="G103">
        <v>4013</v>
      </c>
      <c r="H103" s="2">
        <v>43683</v>
      </c>
    </row>
    <row r="104" spans="3:8" x14ac:dyDescent="0.25">
      <c r="C104" t="s">
        <v>796</v>
      </c>
      <c r="D104" s="4">
        <v>227819242</v>
      </c>
      <c r="E104" s="4">
        <v>28360000</v>
      </c>
      <c r="F104" s="4">
        <v>199459242</v>
      </c>
      <c r="G104">
        <v>4012</v>
      </c>
      <c r="H104" s="2">
        <v>43682</v>
      </c>
    </row>
    <row r="105" spans="3:8" x14ac:dyDescent="0.25">
      <c r="C105" t="s">
        <v>797</v>
      </c>
      <c r="D105" s="4">
        <v>229143867</v>
      </c>
      <c r="E105" s="4">
        <v>19540000</v>
      </c>
      <c r="F105" s="4">
        <v>209603867</v>
      </c>
      <c r="G105">
        <v>4011</v>
      </c>
      <c r="H105" s="2">
        <v>43681</v>
      </c>
    </row>
    <row r="106" spans="3:8" x14ac:dyDescent="0.25">
      <c r="C106" t="s">
        <v>798</v>
      </c>
      <c r="D106" s="4">
        <v>255558450</v>
      </c>
      <c r="E106" s="4">
        <v>21000000</v>
      </c>
      <c r="F106" s="4">
        <v>234558450</v>
      </c>
      <c r="G106">
        <v>4010</v>
      </c>
      <c r="H106" s="2">
        <v>43678</v>
      </c>
    </row>
    <row r="107" spans="3:8" x14ac:dyDescent="0.25">
      <c r="C107" t="s">
        <v>799</v>
      </c>
      <c r="D107" s="4">
        <v>269552100</v>
      </c>
      <c r="E107" s="4">
        <v>22920000</v>
      </c>
      <c r="F107" s="4">
        <v>246632100</v>
      </c>
      <c r="G107">
        <v>4009</v>
      </c>
      <c r="H107" s="2">
        <v>43677</v>
      </c>
    </row>
    <row r="108" spans="3:8" x14ac:dyDescent="0.25">
      <c r="C108" t="s">
        <v>800</v>
      </c>
      <c r="D108" s="4">
        <v>241290361</v>
      </c>
      <c r="E108" s="4">
        <v>22440000</v>
      </c>
      <c r="F108" s="4">
        <v>218850361</v>
      </c>
      <c r="G108">
        <v>4008</v>
      </c>
      <c r="H108" s="2">
        <v>43676</v>
      </c>
    </row>
    <row r="109" spans="3:8" x14ac:dyDescent="0.25">
      <c r="C109" t="s">
        <v>801</v>
      </c>
      <c r="D109" s="4">
        <v>254388339</v>
      </c>
      <c r="E109" s="4">
        <v>27010000</v>
      </c>
      <c r="F109" s="4">
        <v>227378339</v>
      </c>
      <c r="G109">
        <v>4007</v>
      </c>
      <c r="H109" s="2">
        <v>43675</v>
      </c>
    </row>
    <row r="110" spans="3:8" x14ac:dyDescent="0.25">
      <c r="C110" t="s">
        <v>802</v>
      </c>
      <c r="D110" s="4">
        <v>214353050</v>
      </c>
      <c r="E110" s="4">
        <v>20260000</v>
      </c>
      <c r="F110" s="4">
        <v>194093050</v>
      </c>
      <c r="G110">
        <v>4006</v>
      </c>
      <c r="H110" s="2">
        <v>43674</v>
      </c>
    </row>
    <row r="111" spans="3:8" x14ac:dyDescent="0.25">
      <c r="C111" t="s">
        <v>803</v>
      </c>
      <c r="D111" s="4">
        <v>204221200</v>
      </c>
      <c r="E111" s="4">
        <v>21090000</v>
      </c>
      <c r="F111" s="4">
        <v>183131200</v>
      </c>
      <c r="G111">
        <v>4005</v>
      </c>
      <c r="H111" s="2">
        <v>43671</v>
      </c>
    </row>
    <row r="112" spans="3:8" x14ac:dyDescent="0.25">
      <c r="C112" t="s">
        <v>804</v>
      </c>
      <c r="D112" s="4">
        <v>177290700</v>
      </c>
      <c r="E112" s="4">
        <v>24020000</v>
      </c>
      <c r="F112" s="4">
        <v>153270700</v>
      </c>
      <c r="G112">
        <v>4004</v>
      </c>
      <c r="H112" s="2">
        <v>43670</v>
      </c>
    </row>
    <row r="113" spans="3:8" x14ac:dyDescent="0.25">
      <c r="C113" t="s">
        <v>805</v>
      </c>
      <c r="D113" s="4">
        <v>231745405</v>
      </c>
      <c r="E113" s="4">
        <v>19850000</v>
      </c>
      <c r="F113" s="4">
        <v>211895405</v>
      </c>
      <c r="G113">
        <v>4003</v>
      </c>
      <c r="H113" s="2">
        <v>43669</v>
      </c>
    </row>
    <row r="114" spans="3:8" x14ac:dyDescent="0.25">
      <c r="C114" t="s">
        <v>806</v>
      </c>
      <c r="D114" s="4">
        <v>206196623</v>
      </c>
      <c r="E114" s="4">
        <v>33380000</v>
      </c>
      <c r="F114" s="4">
        <v>172816623</v>
      </c>
      <c r="G114">
        <v>4002</v>
      </c>
      <c r="H114" s="2">
        <v>43668</v>
      </c>
    </row>
    <row r="115" spans="3:8" x14ac:dyDescent="0.25">
      <c r="C115" t="s">
        <v>807</v>
      </c>
      <c r="D115" s="4">
        <v>144230310</v>
      </c>
      <c r="E115" s="4">
        <v>15450000</v>
      </c>
      <c r="F115" s="4">
        <v>128780310</v>
      </c>
      <c r="G115">
        <v>4001</v>
      </c>
      <c r="H115" s="2">
        <v>43667</v>
      </c>
    </row>
    <row r="116" spans="3:8" x14ac:dyDescent="0.25">
      <c r="C116" t="s">
        <v>808</v>
      </c>
      <c r="D116" s="4">
        <v>172353090</v>
      </c>
      <c r="E116" s="4">
        <v>19920000</v>
      </c>
      <c r="F116" s="4">
        <v>152433090</v>
      </c>
      <c r="G116">
        <v>4000</v>
      </c>
      <c r="H116" s="2">
        <v>43664</v>
      </c>
    </row>
    <row r="117" spans="3:8" x14ac:dyDescent="0.25">
      <c r="C117" t="s">
        <v>809</v>
      </c>
      <c r="D117" s="4">
        <v>185906684</v>
      </c>
      <c r="E117" s="4">
        <v>25680000</v>
      </c>
      <c r="F117" s="4">
        <v>160226684</v>
      </c>
      <c r="G117">
        <v>3999</v>
      </c>
      <c r="H117" s="2">
        <v>43663</v>
      </c>
    </row>
    <row r="118" spans="3:8" x14ac:dyDescent="0.25">
      <c r="C118" t="s">
        <v>810</v>
      </c>
      <c r="D118" s="4">
        <v>180395350</v>
      </c>
      <c r="E118" s="4">
        <v>21810000</v>
      </c>
      <c r="F118" s="4">
        <v>158585350</v>
      </c>
      <c r="G118">
        <v>3998</v>
      </c>
      <c r="H118" s="2">
        <v>43662</v>
      </c>
    </row>
    <row r="119" spans="3:8" x14ac:dyDescent="0.25">
      <c r="C119" t="s">
        <v>811</v>
      </c>
      <c r="D119" s="4">
        <v>213570812</v>
      </c>
      <c r="E119" s="4">
        <v>35530000</v>
      </c>
      <c r="F119" s="4">
        <v>178040812</v>
      </c>
      <c r="G119">
        <v>3997</v>
      </c>
      <c r="H119" s="2">
        <v>43661</v>
      </c>
    </row>
    <row r="120" spans="3:8" x14ac:dyDescent="0.25">
      <c r="C120" t="s">
        <v>812</v>
      </c>
      <c r="D120" s="4">
        <v>13140000</v>
      </c>
      <c r="E120" s="4">
        <v>13140000</v>
      </c>
      <c r="F120" s="4">
        <v>0</v>
      </c>
      <c r="G120">
        <v>3996</v>
      </c>
      <c r="H120" s="2">
        <v>43660</v>
      </c>
    </row>
    <row r="121" spans="3:8" x14ac:dyDescent="0.25">
      <c r="C121" t="s">
        <v>813</v>
      </c>
      <c r="D121" s="4">
        <v>198581091</v>
      </c>
      <c r="E121" s="4">
        <v>19990000</v>
      </c>
      <c r="F121" s="4">
        <v>178591091</v>
      </c>
      <c r="G121">
        <v>3995</v>
      </c>
      <c r="H121" s="2">
        <v>43657</v>
      </c>
    </row>
    <row r="122" spans="3:8" x14ac:dyDescent="0.25">
      <c r="C122" t="s">
        <v>814</v>
      </c>
      <c r="D122" s="4">
        <v>206314950</v>
      </c>
      <c r="E122" s="4">
        <v>27030000</v>
      </c>
      <c r="F122" s="4">
        <v>179284950</v>
      </c>
      <c r="G122">
        <v>3994</v>
      </c>
      <c r="H122" s="2">
        <v>43656</v>
      </c>
    </row>
    <row r="123" spans="3:8" x14ac:dyDescent="0.25">
      <c r="C123" t="s">
        <v>815</v>
      </c>
      <c r="D123" s="4">
        <v>182758984</v>
      </c>
      <c r="E123" s="4">
        <v>24220000</v>
      </c>
      <c r="F123" s="4">
        <v>158538984</v>
      </c>
      <c r="G123">
        <v>3993</v>
      </c>
      <c r="H123" s="2">
        <v>43655</v>
      </c>
    </row>
    <row r="124" spans="3:8" x14ac:dyDescent="0.25">
      <c r="C124" t="s">
        <v>816</v>
      </c>
      <c r="D124" s="4">
        <v>188514280</v>
      </c>
      <c r="E124" s="4">
        <v>24390000</v>
      </c>
      <c r="F124" s="4">
        <v>164124280</v>
      </c>
      <c r="G124">
        <v>3992</v>
      </c>
      <c r="H124" s="2">
        <v>43654</v>
      </c>
    </row>
    <row r="125" spans="3:8" x14ac:dyDescent="0.25">
      <c r="C125" t="s">
        <v>817</v>
      </c>
      <c r="D125" s="4">
        <v>198816445</v>
      </c>
      <c r="E125" s="4">
        <v>19140000</v>
      </c>
      <c r="F125" s="4">
        <v>179676445</v>
      </c>
      <c r="G125">
        <v>3991</v>
      </c>
      <c r="H125" s="2">
        <v>43653</v>
      </c>
    </row>
    <row r="126" spans="3:8" x14ac:dyDescent="0.25">
      <c r="C126" t="s">
        <v>818</v>
      </c>
      <c r="D126" s="4">
        <v>195678578</v>
      </c>
      <c r="E126" s="4">
        <v>16580000</v>
      </c>
      <c r="F126" s="4">
        <v>179098578</v>
      </c>
      <c r="G126" s="4">
        <v>3990</v>
      </c>
      <c r="H126" s="2">
        <v>43650</v>
      </c>
    </row>
    <row r="127" spans="3:8" x14ac:dyDescent="0.25">
      <c r="C127" t="s">
        <v>819</v>
      </c>
      <c r="D127" s="4">
        <v>214339309</v>
      </c>
      <c r="E127" s="4">
        <v>25840000</v>
      </c>
      <c r="F127" s="4">
        <v>188499309</v>
      </c>
      <c r="G127">
        <v>3989</v>
      </c>
      <c r="H127" s="2">
        <v>43649</v>
      </c>
    </row>
    <row r="128" spans="3:8" x14ac:dyDescent="0.25">
      <c r="C128" t="s">
        <v>820</v>
      </c>
      <c r="D128" s="4">
        <v>211405639</v>
      </c>
      <c r="E128" s="4">
        <v>21280000</v>
      </c>
      <c r="F128" s="4">
        <v>190125639</v>
      </c>
      <c r="G128" s="4">
        <v>3988</v>
      </c>
      <c r="H128" s="2">
        <v>43648</v>
      </c>
    </row>
    <row r="129" spans="3:8" x14ac:dyDescent="0.25">
      <c r="C129" t="s">
        <v>821</v>
      </c>
      <c r="D129" s="4">
        <v>221037200</v>
      </c>
      <c r="E129" s="4">
        <v>29600000</v>
      </c>
      <c r="F129" s="4">
        <v>191437200</v>
      </c>
      <c r="G129">
        <v>3987</v>
      </c>
      <c r="H129" s="2">
        <v>43647</v>
      </c>
    </row>
    <row r="130" spans="3:8" x14ac:dyDescent="0.25">
      <c r="C130" t="s">
        <v>822</v>
      </c>
      <c r="D130" s="4">
        <v>206602550</v>
      </c>
      <c r="E130" s="4">
        <v>19860000</v>
      </c>
      <c r="F130" s="4">
        <v>186742550</v>
      </c>
      <c r="G130">
        <v>3986</v>
      </c>
      <c r="H130" s="2">
        <v>43646</v>
      </c>
    </row>
    <row r="131" spans="3:8" x14ac:dyDescent="0.25">
      <c r="C131" t="s">
        <v>823</v>
      </c>
      <c r="D131" s="4">
        <v>205500603</v>
      </c>
      <c r="E131" s="4">
        <v>19500000</v>
      </c>
      <c r="F131" s="4">
        <v>186000603</v>
      </c>
      <c r="G131">
        <v>3985</v>
      </c>
      <c r="H131" s="2">
        <v>43643</v>
      </c>
    </row>
    <row r="132" spans="3:8" x14ac:dyDescent="0.25">
      <c r="C132" t="s">
        <v>824</v>
      </c>
      <c r="D132" s="4">
        <v>214938290</v>
      </c>
      <c r="E132" s="4">
        <v>24930000</v>
      </c>
      <c r="F132" s="4">
        <v>190008290</v>
      </c>
      <c r="G132">
        <v>3984</v>
      </c>
      <c r="H132" s="2">
        <v>43642</v>
      </c>
    </row>
    <row r="133" spans="3:8" x14ac:dyDescent="0.25">
      <c r="C133" t="s">
        <v>825</v>
      </c>
      <c r="D133" s="4">
        <v>209536000</v>
      </c>
      <c r="E133" s="4">
        <v>21440000</v>
      </c>
      <c r="F133" s="4">
        <v>188096000</v>
      </c>
      <c r="G133">
        <v>3983</v>
      </c>
      <c r="H133" s="2">
        <v>43641</v>
      </c>
    </row>
    <row r="134" spans="3:8" x14ac:dyDescent="0.25">
      <c r="C134" t="s">
        <v>826</v>
      </c>
      <c r="D134" s="4">
        <v>232408065</v>
      </c>
      <c r="E134" s="4">
        <v>28920000</v>
      </c>
      <c r="F134" s="4">
        <v>203488065</v>
      </c>
      <c r="G134">
        <v>3982</v>
      </c>
      <c r="H134" s="2">
        <v>43640</v>
      </c>
    </row>
    <row r="135" spans="3:8" x14ac:dyDescent="0.25">
      <c r="C135" t="s">
        <v>827</v>
      </c>
      <c r="D135" s="4">
        <v>224453272</v>
      </c>
      <c r="E135" s="4">
        <v>20260000</v>
      </c>
      <c r="F135" s="4">
        <v>204193272</v>
      </c>
      <c r="G135">
        <v>3981</v>
      </c>
      <c r="H135" s="2">
        <v>43639</v>
      </c>
    </row>
    <row r="136" spans="3:8" x14ac:dyDescent="0.25">
      <c r="C136" t="s">
        <v>828</v>
      </c>
      <c r="D136" s="4">
        <v>182309220</v>
      </c>
      <c r="E136" s="4">
        <v>19080000</v>
      </c>
      <c r="F136" s="4">
        <v>163229220</v>
      </c>
      <c r="G136">
        <v>3980</v>
      </c>
      <c r="H136" s="2">
        <v>43636</v>
      </c>
    </row>
    <row r="137" spans="3:8" x14ac:dyDescent="0.25">
      <c r="C137" t="s">
        <v>830</v>
      </c>
      <c r="D137" s="4">
        <v>206748500</v>
      </c>
      <c r="E137" s="4">
        <v>27010000</v>
      </c>
      <c r="F137" s="4">
        <v>179738500</v>
      </c>
      <c r="G137">
        <v>3979</v>
      </c>
      <c r="H137" s="2">
        <v>43635</v>
      </c>
    </row>
    <row r="138" spans="3:8" x14ac:dyDescent="0.25">
      <c r="C138" t="s">
        <v>829</v>
      </c>
      <c r="D138" s="4">
        <v>205481100</v>
      </c>
      <c r="E138" s="4">
        <v>21460000</v>
      </c>
      <c r="F138" s="4">
        <v>184021100</v>
      </c>
      <c r="G138">
        <v>3978</v>
      </c>
      <c r="H138" s="2">
        <v>43634</v>
      </c>
    </row>
    <row r="139" spans="3:8" x14ac:dyDescent="0.25">
      <c r="C139" t="s">
        <v>831</v>
      </c>
      <c r="D139" s="4">
        <v>193408327</v>
      </c>
      <c r="E139" s="4">
        <v>28780000</v>
      </c>
      <c r="F139" s="4">
        <v>164628327</v>
      </c>
      <c r="G139">
        <v>3977</v>
      </c>
      <c r="H139" s="2">
        <v>43633</v>
      </c>
    </row>
    <row r="140" spans="3:8" x14ac:dyDescent="0.25">
      <c r="C140" t="s">
        <v>832</v>
      </c>
      <c r="D140" s="4">
        <v>153074600</v>
      </c>
      <c r="E140" s="4">
        <v>19910000</v>
      </c>
      <c r="F140" s="4">
        <v>133164600</v>
      </c>
      <c r="G140">
        <v>3976</v>
      </c>
      <c r="H140" s="2">
        <v>43632</v>
      </c>
    </row>
    <row r="141" spans="3:8" x14ac:dyDescent="0.25">
      <c r="C141" t="s">
        <v>833</v>
      </c>
      <c r="D141" s="4">
        <v>115906000</v>
      </c>
      <c r="E141" s="4">
        <v>14250000</v>
      </c>
      <c r="F141" s="4">
        <v>101656000</v>
      </c>
      <c r="G141">
        <v>3975</v>
      </c>
      <c r="H141" s="2">
        <v>43629</v>
      </c>
    </row>
    <row r="142" spans="3:8" x14ac:dyDescent="0.25">
      <c r="C142" t="s">
        <v>834</v>
      </c>
      <c r="D142" s="4">
        <v>126268000</v>
      </c>
      <c r="E142" s="4">
        <v>22640000</v>
      </c>
      <c r="F142" s="4">
        <v>103628000</v>
      </c>
      <c r="G142">
        <v>3974</v>
      </c>
      <c r="H142" s="2">
        <v>43628</v>
      </c>
    </row>
    <row r="143" spans="3:8" x14ac:dyDescent="0.25">
      <c r="C143" t="s">
        <v>835</v>
      </c>
      <c r="D143" s="4">
        <v>150527000</v>
      </c>
      <c r="E143" s="4">
        <v>17840000</v>
      </c>
      <c r="F143" s="4">
        <v>132687000</v>
      </c>
      <c r="G143">
        <v>3973</v>
      </c>
      <c r="H143" s="2">
        <v>43627</v>
      </c>
    </row>
    <row r="144" spans="3:8" x14ac:dyDescent="0.25">
      <c r="C144" t="s">
        <v>836</v>
      </c>
      <c r="D144" s="4">
        <v>157417810</v>
      </c>
      <c r="E144" s="4">
        <v>31700000</v>
      </c>
      <c r="F144" s="4">
        <v>125717810</v>
      </c>
      <c r="G144">
        <v>3972</v>
      </c>
      <c r="H144" s="2">
        <v>43626</v>
      </c>
    </row>
    <row r="145" spans="3:8" x14ac:dyDescent="0.25">
      <c r="C145" t="s">
        <v>837</v>
      </c>
      <c r="D145" s="4">
        <v>159830981</v>
      </c>
      <c r="E145" s="4">
        <v>26890000</v>
      </c>
      <c r="F145" s="4">
        <v>132940981</v>
      </c>
      <c r="G145">
        <v>3971</v>
      </c>
      <c r="H145" s="2">
        <v>43625</v>
      </c>
    </row>
    <row r="146" spans="3:8" x14ac:dyDescent="0.25">
      <c r="C146" t="s">
        <v>838</v>
      </c>
      <c r="D146" s="4">
        <v>158485450</v>
      </c>
      <c r="E146" s="4">
        <v>35390000</v>
      </c>
      <c r="F146" s="4">
        <v>123095450</v>
      </c>
      <c r="G146">
        <v>3970</v>
      </c>
      <c r="H146" s="2">
        <v>43619</v>
      </c>
    </row>
    <row r="147" spans="3:8" x14ac:dyDescent="0.25">
      <c r="C147" t="s">
        <v>839</v>
      </c>
      <c r="D147" s="4">
        <v>175411700</v>
      </c>
      <c r="E147" s="4">
        <v>23440000</v>
      </c>
      <c r="F147" s="4">
        <v>151971700</v>
      </c>
      <c r="G147">
        <v>3969</v>
      </c>
      <c r="H147" s="2">
        <v>43618</v>
      </c>
    </row>
    <row r="148" spans="3:8" x14ac:dyDescent="0.25">
      <c r="C148" t="s">
        <v>840</v>
      </c>
      <c r="D148" s="4">
        <v>164798763</v>
      </c>
      <c r="E148" s="4">
        <v>20640000</v>
      </c>
      <c r="F148" s="4">
        <v>144158763</v>
      </c>
      <c r="G148">
        <v>3968</v>
      </c>
      <c r="H148" s="2">
        <v>43615</v>
      </c>
    </row>
    <row r="149" spans="3:8" x14ac:dyDescent="0.25">
      <c r="C149" t="s">
        <v>841</v>
      </c>
      <c r="D149" s="4">
        <v>169909145</v>
      </c>
      <c r="E149" s="4">
        <v>26140000</v>
      </c>
      <c r="F149" s="4">
        <v>143769145</v>
      </c>
      <c r="G149">
        <v>3967</v>
      </c>
      <c r="H149" s="2">
        <v>43614</v>
      </c>
    </row>
    <row r="150" spans="3:8" x14ac:dyDescent="0.25">
      <c r="C150" t="s">
        <v>842</v>
      </c>
      <c r="D150" s="4">
        <v>198105500</v>
      </c>
      <c r="E150" s="4">
        <v>21890000</v>
      </c>
      <c r="F150" s="4">
        <v>176215500</v>
      </c>
      <c r="G150">
        <v>3966</v>
      </c>
      <c r="H150" s="2">
        <v>43613</v>
      </c>
    </row>
    <row r="151" spans="3:8" x14ac:dyDescent="0.25">
      <c r="C151" t="s">
        <v>843</v>
      </c>
      <c r="D151" s="4">
        <v>218018170</v>
      </c>
      <c r="E151" s="4">
        <v>28390000</v>
      </c>
      <c r="F151" s="4">
        <v>189628170</v>
      </c>
      <c r="G151">
        <v>3965</v>
      </c>
      <c r="H151" s="2">
        <v>43612</v>
      </c>
    </row>
    <row r="152" spans="3:8" x14ac:dyDescent="0.25">
      <c r="C152" t="s">
        <v>844</v>
      </c>
      <c r="D152" s="4">
        <v>215295265</v>
      </c>
      <c r="E152" s="4">
        <v>19550000</v>
      </c>
      <c r="F152" s="4">
        <v>195745265</v>
      </c>
      <c r="G152">
        <v>3964</v>
      </c>
      <c r="H152" s="2">
        <v>43611</v>
      </c>
    </row>
    <row r="153" spans="3:8" x14ac:dyDescent="0.25">
      <c r="C153" t="s">
        <v>845</v>
      </c>
      <c r="D153" s="4">
        <v>193693380</v>
      </c>
      <c r="E153" s="4">
        <v>17980000</v>
      </c>
      <c r="F153" s="4">
        <v>175713380</v>
      </c>
      <c r="G153">
        <v>3963</v>
      </c>
      <c r="H153" s="2">
        <v>43608</v>
      </c>
    </row>
    <row r="154" spans="3:8" x14ac:dyDescent="0.25">
      <c r="C154" t="s">
        <v>846</v>
      </c>
      <c r="D154" s="4">
        <v>209962000</v>
      </c>
      <c r="E154" s="4">
        <v>28870000</v>
      </c>
      <c r="F154" s="4">
        <v>181092000</v>
      </c>
      <c r="G154">
        <v>3962</v>
      </c>
      <c r="H154" s="2">
        <v>43607</v>
      </c>
    </row>
    <row r="155" spans="3:8" x14ac:dyDescent="0.25">
      <c r="C155" t="s">
        <v>847</v>
      </c>
      <c r="D155" s="4">
        <v>209159000</v>
      </c>
      <c r="E155" s="4">
        <v>22170000</v>
      </c>
      <c r="F155" s="4">
        <v>186989000</v>
      </c>
      <c r="G155">
        <v>3961</v>
      </c>
      <c r="H155" s="2">
        <v>43606</v>
      </c>
    </row>
    <row r="156" spans="3:8" x14ac:dyDescent="0.25">
      <c r="C156" t="s">
        <v>848</v>
      </c>
      <c r="D156" s="4">
        <v>217739094</v>
      </c>
      <c r="E156" s="4">
        <v>29220000</v>
      </c>
      <c r="F156" s="4">
        <v>188519094</v>
      </c>
      <c r="G156">
        <v>3960</v>
      </c>
      <c r="H156" s="2">
        <v>43605</v>
      </c>
    </row>
    <row r="157" spans="3:8" x14ac:dyDescent="0.25">
      <c r="C157" t="s">
        <v>849</v>
      </c>
      <c r="D157" s="4">
        <v>205091792</v>
      </c>
      <c r="E157" s="4">
        <v>18090000</v>
      </c>
      <c r="F157" s="4">
        <v>187001792</v>
      </c>
      <c r="G157">
        <v>3959</v>
      </c>
      <c r="H157" s="2">
        <v>43604</v>
      </c>
    </row>
    <row r="158" spans="3:8" x14ac:dyDescent="0.25">
      <c r="C158" t="s">
        <v>850</v>
      </c>
      <c r="D158" s="4">
        <v>197268030</v>
      </c>
      <c r="E158" s="4">
        <v>19110000</v>
      </c>
      <c r="F158" s="4">
        <v>178158030</v>
      </c>
      <c r="G158">
        <v>3958</v>
      </c>
      <c r="H158" s="2">
        <v>43601</v>
      </c>
    </row>
    <row r="159" spans="3:8" x14ac:dyDescent="0.25">
      <c r="C159" t="s">
        <v>851</v>
      </c>
      <c r="D159" s="4">
        <v>212273694</v>
      </c>
      <c r="E159" s="4">
        <v>27890000</v>
      </c>
      <c r="F159" s="4">
        <v>184383694</v>
      </c>
      <c r="G159">
        <v>3957</v>
      </c>
      <c r="H159" s="2">
        <v>43600</v>
      </c>
    </row>
    <row r="160" spans="3:8" x14ac:dyDescent="0.25">
      <c r="C160" t="s">
        <v>852</v>
      </c>
      <c r="D160" s="4">
        <v>199945236</v>
      </c>
      <c r="E160" s="4">
        <v>24770000</v>
      </c>
      <c r="F160" s="4">
        <v>175175236</v>
      </c>
      <c r="G160">
        <v>3956</v>
      </c>
      <c r="H160" s="2">
        <v>43599</v>
      </c>
    </row>
    <row r="161" spans="3:8" x14ac:dyDescent="0.25">
      <c r="C161" t="s">
        <v>853</v>
      </c>
      <c r="D161" s="4">
        <v>212566800</v>
      </c>
      <c r="E161" s="4">
        <v>25290000</v>
      </c>
      <c r="F161" s="4">
        <v>187276800</v>
      </c>
      <c r="G161">
        <v>3955</v>
      </c>
      <c r="H161" s="2">
        <v>43598</v>
      </c>
    </row>
    <row r="162" spans="3:8" x14ac:dyDescent="0.25">
      <c r="C162" t="s">
        <v>854</v>
      </c>
      <c r="D162" s="4">
        <v>217467220</v>
      </c>
      <c r="E162" s="4">
        <v>19830000</v>
      </c>
      <c r="F162" s="4">
        <v>197637220</v>
      </c>
      <c r="G162">
        <v>3954</v>
      </c>
      <c r="H162" s="2">
        <v>43597</v>
      </c>
    </row>
    <row r="163" spans="3:8" x14ac:dyDescent="0.25">
      <c r="C163" t="s">
        <v>855</v>
      </c>
      <c r="D163" s="4">
        <v>242146436</v>
      </c>
      <c r="E163" s="4">
        <v>21010000</v>
      </c>
      <c r="F163" s="4">
        <v>221136436</v>
      </c>
      <c r="G163">
        <v>3953</v>
      </c>
      <c r="H163" s="2">
        <v>43594</v>
      </c>
    </row>
    <row r="164" spans="3:8" x14ac:dyDescent="0.25">
      <c r="C164" t="s">
        <v>856</v>
      </c>
      <c r="D164" s="4">
        <v>156516000</v>
      </c>
      <c r="E164" s="4">
        <v>19830000</v>
      </c>
      <c r="F164" s="4">
        <v>136686000</v>
      </c>
      <c r="G164">
        <v>3952</v>
      </c>
      <c r="H164" s="2">
        <v>43593</v>
      </c>
    </row>
    <row r="165" spans="3:8" x14ac:dyDescent="0.25">
      <c r="C165" t="s">
        <v>857</v>
      </c>
      <c r="D165" s="4">
        <v>218789080</v>
      </c>
      <c r="E165" s="4">
        <v>24760000</v>
      </c>
      <c r="F165" s="4">
        <v>194029080</v>
      </c>
      <c r="G165">
        <v>3951</v>
      </c>
      <c r="H165" s="2">
        <v>43592</v>
      </c>
    </row>
    <row r="166" spans="3:8" x14ac:dyDescent="0.25">
      <c r="C166" t="s">
        <v>858</v>
      </c>
      <c r="D166" s="4">
        <v>237735597</v>
      </c>
      <c r="E166" s="4">
        <v>28930000</v>
      </c>
      <c r="F166" s="4">
        <v>208805597</v>
      </c>
      <c r="G166">
        <v>3950</v>
      </c>
      <c r="H166" s="2">
        <v>43591</v>
      </c>
    </row>
    <row r="167" spans="3:8" x14ac:dyDescent="0.25">
      <c r="C167" t="s">
        <v>859</v>
      </c>
      <c r="D167" s="4">
        <v>237930660</v>
      </c>
      <c r="E167" s="4">
        <v>19060000</v>
      </c>
      <c r="F167" s="4">
        <v>218870660</v>
      </c>
      <c r="G167">
        <v>3949</v>
      </c>
      <c r="H167" s="2">
        <v>43590</v>
      </c>
    </row>
    <row r="168" spans="3:8" x14ac:dyDescent="0.25">
      <c r="C168" t="s">
        <v>860</v>
      </c>
      <c r="D168" s="4">
        <v>204149801</v>
      </c>
      <c r="E168" s="4">
        <v>17990000</v>
      </c>
      <c r="F168" s="4">
        <v>186159801</v>
      </c>
      <c r="G168">
        <v>3948</v>
      </c>
      <c r="H168" s="2">
        <v>43587</v>
      </c>
    </row>
    <row r="169" spans="3:8" x14ac:dyDescent="0.25">
      <c r="C169" t="s">
        <v>861</v>
      </c>
      <c r="D169" s="4">
        <v>221206398</v>
      </c>
      <c r="E169" s="4">
        <v>27260000</v>
      </c>
      <c r="F169" s="4">
        <v>193946398</v>
      </c>
      <c r="G169">
        <v>3947</v>
      </c>
      <c r="H169" s="2">
        <v>43586</v>
      </c>
    </row>
    <row r="170" spans="3:8" x14ac:dyDescent="0.25">
      <c r="C170" t="s">
        <v>862</v>
      </c>
      <c r="D170" s="4">
        <v>217263156</v>
      </c>
      <c r="E170" s="4">
        <v>21960000</v>
      </c>
      <c r="F170" s="4">
        <v>195303156</v>
      </c>
      <c r="G170">
        <v>3946</v>
      </c>
      <c r="H170" s="2">
        <v>43585</v>
      </c>
    </row>
    <row r="171" spans="3:8" x14ac:dyDescent="0.25">
      <c r="C171" s="7" t="s">
        <v>863</v>
      </c>
      <c r="D171" s="4">
        <v>218126263</v>
      </c>
      <c r="E171" s="4">
        <v>30190000</v>
      </c>
      <c r="F171" s="4">
        <v>187936263</v>
      </c>
      <c r="G171">
        <v>3945</v>
      </c>
      <c r="H171" s="2">
        <v>43584</v>
      </c>
    </row>
    <row r="172" spans="3:8" x14ac:dyDescent="0.25">
      <c r="C172" t="s">
        <v>864</v>
      </c>
      <c r="D172" s="4">
        <v>197261875</v>
      </c>
      <c r="E172" s="4">
        <v>18570000</v>
      </c>
      <c r="F172" s="4">
        <v>178691875</v>
      </c>
      <c r="G172">
        <v>3944</v>
      </c>
      <c r="H172" s="2">
        <v>43583</v>
      </c>
    </row>
    <row r="173" spans="3:8" x14ac:dyDescent="0.25">
      <c r="C173" t="s">
        <v>865</v>
      </c>
      <c r="D173" s="4">
        <v>189778694</v>
      </c>
      <c r="E173" s="4">
        <v>18680000</v>
      </c>
      <c r="F173" s="4">
        <v>171098694</v>
      </c>
      <c r="G173">
        <v>3943</v>
      </c>
      <c r="H173" s="2">
        <v>43580</v>
      </c>
    </row>
    <row r="174" spans="3:8" x14ac:dyDescent="0.25">
      <c r="C174" t="s">
        <v>866</v>
      </c>
      <c r="D174" s="4">
        <v>193950400</v>
      </c>
      <c r="E174" s="4">
        <v>28820000</v>
      </c>
      <c r="F174" s="4">
        <v>165130400</v>
      </c>
      <c r="G174">
        <v>3942</v>
      </c>
      <c r="H174" s="2">
        <v>43579</v>
      </c>
    </row>
    <row r="175" spans="3:8" x14ac:dyDescent="0.25">
      <c r="C175" t="s">
        <v>867</v>
      </c>
      <c r="D175" s="4">
        <v>202718101</v>
      </c>
      <c r="E175" s="4">
        <v>20960000</v>
      </c>
      <c r="F175" s="4">
        <v>181758101</v>
      </c>
      <c r="G175">
        <v>3941</v>
      </c>
      <c r="H175" s="2">
        <v>43578</v>
      </c>
    </row>
    <row r="176" spans="3:8" x14ac:dyDescent="0.25">
      <c r="C176" t="s">
        <v>868</v>
      </c>
      <c r="D176" s="4">
        <v>203276078</v>
      </c>
      <c r="E176" s="4">
        <v>28600000</v>
      </c>
      <c r="F176" s="4">
        <v>174676078</v>
      </c>
      <c r="G176">
        <v>3940</v>
      </c>
      <c r="H176" s="2">
        <v>43577</v>
      </c>
    </row>
    <row r="177" spans="3:8" x14ac:dyDescent="0.25">
      <c r="C177" t="s">
        <v>869</v>
      </c>
      <c r="D177" s="4">
        <v>222022565</v>
      </c>
      <c r="E177" s="4">
        <v>20320000</v>
      </c>
      <c r="F177" s="4">
        <v>201702565</v>
      </c>
      <c r="G177">
        <v>3939</v>
      </c>
      <c r="H177" s="2">
        <v>43576</v>
      </c>
    </row>
    <row r="178" spans="3:8" x14ac:dyDescent="0.25">
      <c r="C178" t="s">
        <v>870</v>
      </c>
      <c r="D178" s="4">
        <v>198315960</v>
      </c>
      <c r="E178" s="4">
        <v>18420000</v>
      </c>
      <c r="F178" s="4">
        <v>179895960</v>
      </c>
      <c r="G178">
        <v>3938</v>
      </c>
      <c r="H178" s="2">
        <v>43573</v>
      </c>
    </row>
    <row r="179" spans="3:8" x14ac:dyDescent="0.25">
      <c r="C179" t="s">
        <v>871</v>
      </c>
      <c r="D179" s="4">
        <v>197220480</v>
      </c>
      <c r="E179" s="4">
        <v>29370000</v>
      </c>
      <c r="F179" s="4">
        <v>167850480</v>
      </c>
      <c r="G179">
        <v>3937</v>
      </c>
      <c r="H179" s="2">
        <v>43572</v>
      </c>
    </row>
    <row r="180" spans="3:8" x14ac:dyDescent="0.25">
      <c r="C180" t="s">
        <v>872</v>
      </c>
      <c r="D180" s="4">
        <v>199131000</v>
      </c>
      <c r="E180" s="4">
        <v>21610000</v>
      </c>
      <c r="F180" s="4">
        <v>177521000</v>
      </c>
      <c r="G180">
        <v>3936</v>
      </c>
      <c r="H180" s="2">
        <v>43571</v>
      </c>
    </row>
    <row r="181" spans="3:8" x14ac:dyDescent="0.25">
      <c r="C181" t="s">
        <v>873</v>
      </c>
      <c r="D181" s="4">
        <v>203728451</v>
      </c>
      <c r="E181" s="4">
        <v>28310000</v>
      </c>
      <c r="F181" s="4">
        <v>175418451</v>
      </c>
      <c r="G181">
        <v>3935</v>
      </c>
      <c r="H181" s="2">
        <v>43570</v>
      </c>
    </row>
    <row r="182" spans="3:8" x14ac:dyDescent="0.25">
      <c r="C182" t="s">
        <v>874</v>
      </c>
      <c r="D182" s="4">
        <v>181527120</v>
      </c>
      <c r="E182" s="4">
        <v>20190000</v>
      </c>
      <c r="F182" s="4">
        <v>161337120</v>
      </c>
      <c r="G182">
        <v>3934</v>
      </c>
      <c r="H182" s="2">
        <v>43569</v>
      </c>
    </row>
    <row r="183" spans="3:8" x14ac:dyDescent="0.25">
      <c r="C183" t="s">
        <v>875</v>
      </c>
      <c r="D183" s="4">
        <v>164826170</v>
      </c>
      <c r="E183" s="4">
        <v>21450000</v>
      </c>
      <c r="F183" s="4">
        <v>143376170</v>
      </c>
      <c r="G183">
        <v>3933</v>
      </c>
      <c r="H183" s="2">
        <v>43566</v>
      </c>
    </row>
    <row r="184" spans="3:8" x14ac:dyDescent="0.25">
      <c r="C184" t="s">
        <v>876</v>
      </c>
      <c r="D184" s="4">
        <v>186602800</v>
      </c>
      <c r="E184" s="4">
        <v>28040000</v>
      </c>
      <c r="F184" s="4">
        <v>158562800</v>
      </c>
      <c r="G184">
        <v>3932</v>
      </c>
      <c r="H184" s="2">
        <v>43565</v>
      </c>
    </row>
    <row r="185" spans="3:8" x14ac:dyDescent="0.25">
      <c r="C185" t="s">
        <v>877</v>
      </c>
      <c r="D185" s="4">
        <v>144283200</v>
      </c>
      <c r="E185" s="4">
        <v>19490000</v>
      </c>
      <c r="F185" s="4">
        <v>124793200</v>
      </c>
      <c r="G185">
        <v>3931</v>
      </c>
      <c r="H185" s="2">
        <v>43564</v>
      </c>
    </row>
    <row r="186" spans="3:8" x14ac:dyDescent="0.25">
      <c r="C186" t="s">
        <v>878</v>
      </c>
      <c r="D186" s="4">
        <v>164012300</v>
      </c>
      <c r="E186" s="4">
        <v>29220000</v>
      </c>
      <c r="F186" s="4">
        <v>134792300</v>
      </c>
      <c r="G186">
        <v>3930</v>
      </c>
      <c r="H186" s="2">
        <v>43563</v>
      </c>
    </row>
    <row r="187" spans="3:8" x14ac:dyDescent="0.25">
      <c r="C187" t="s">
        <v>879</v>
      </c>
      <c r="D187" s="4">
        <v>173806238</v>
      </c>
      <c r="E187" s="4">
        <v>19060000</v>
      </c>
      <c r="F187" s="4">
        <v>154746238</v>
      </c>
      <c r="G187">
        <v>3929</v>
      </c>
      <c r="H187" s="2">
        <v>43562</v>
      </c>
    </row>
    <row r="188" spans="3:8" x14ac:dyDescent="0.25">
      <c r="C188" t="s">
        <v>880</v>
      </c>
      <c r="D188" s="4">
        <v>179579003</v>
      </c>
      <c r="E188" s="4">
        <v>20100000</v>
      </c>
      <c r="F188" s="4">
        <v>159479003</v>
      </c>
      <c r="G188">
        <v>3928</v>
      </c>
      <c r="H188" s="2">
        <v>43559</v>
      </c>
    </row>
    <row r="189" spans="3:8" x14ac:dyDescent="0.25">
      <c r="C189" t="s">
        <v>881</v>
      </c>
      <c r="D189" s="4">
        <v>198920917</v>
      </c>
      <c r="E189" s="4">
        <v>25440000</v>
      </c>
      <c r="F189" s="4">
        <v>173480917</v>
      </c>
      <c r="G189">
        <v>3927</v>
      </c>
      <c r="H189" s="2">
        <v>43558</v>
      </c>
    </row>
    <row r="190" spans="3:8" x14ac:dyDescent="0.25">
      <c r="C190" t="s">
        <v>882</v>
      </c>
      <c r="D190" s="4">
        <v>207333735</v>
      </c>
      <c r="E190" s="4">
        <v>23710000</v>
      </c>
      <c r="F190" s="4">
        <v>183623735</v>
      </c>
      <c r="G190">
        <v>3926</v>
      </c>
      <c r="H190" s="2">
        <v>43557</v>
      </c>
    </row>
    <row r="191" spans="3:8" x14ac:dyDescent="0.25">
      <c r="C191" t="s">
        <v>883</v>
      </c>
      <c r="D191" s="4">
        <v>200767080</v>
      </c>
      <c r="E191" s="4">
        <v>26760000</v>
      </c>
      <c r="F191" s="4">
        <v>174007080</v>
      </c>
      <c r="G191">
        <v>3925</v>
      </c>
      <c r="H191" s="2">
        <v>43556</v>
      </c>
    </row>
    <row r="192" spans="3:8" x14ac:dyDescent="0.25">
      <c r="C192" t="s">
        <v>884</v>
      </c>
      <c r="D192" s="4">
        <v>204182394</v>
      </c>
      <c r="E192" s="4">
        <v>20880000</v>
      </c>
      <c r="F192" s="4">
        <v>183302394</v>
      </c>
      <c r="G192">
        <v>3924</v>
      </c>
      <c r="H192" s="2">
        <v>43555</v>
      </c>
    </row>
    <row r="193" spans="3:8" x14ac:dyDescent="0.25">
      <c r="C193" t="s">
        <v>885</v>
      </c>
      <c r="D193" s="4">
        <v>152229500</v>
      </c>
      <c r="E193" s="4">
        <v>16290000</v>
      </c>
      <c r="F193" s="4">
        <v>135939500</v>
      </c>
      <c r="G193">
        <v>3923</v>
      </c>
      <c r="H193" s="2">
        <v>43552</v>
      </c>
    </row>
    <row r="194" spans="3:8" x14ac:dyDescent="0.25">
      <c r="C194" t="s">
        <v>886</v>
      </c>
      <c r="D194" s="4">
        <v>190176405</v>
      </c>
      <c r="E194" s="4">
        <v>28240000</v>
      </c>
      <c r="F194" s="4">
        <v>161936405</v>
      </c>
      <c r="G194">
        <v>3922</v>
      </c>
      <c r="H194" s="2">
        <v>43551</v>
      </c>
    </row>
    <row r="195" spans="3:8" x14ac:dyDescent="0.25">
      <c r="C195" t="s">
        <v>887</v>
      </c>
      <c r="D195" s="4">
        <v>192635125</v>
      </c>
      <c r="E195" s="4">
        <v>23300000</v>
      </c>
      <c r="F195" s="4">
        <v>169335125</v>
      </c>
      <c r="G195">
        <v>3921</v>
      </c>
      <c r="H195" s="2">
        <v>43550</v>
      </c>
    </row>
    <row r="196" spans="3:8" x14ac:dyDescent="0.25">
      <c r="C196" t="s">
        <v>888</v>
      </c>
      <c r="D196" s="4">
        <v>188429733</v>
      </c>
      <c r="E196" s="4">
        <v>26350000</v>
      </c>
      <c r="F196" s="4">
        <v>162079733</v>
      </c>
      <c r="G196">
        <v>3920</v>
      </c>
      <c r="H196" s="2">
        <v>43549</v>
      </c>
    </row>
    <row r="197" spans="3:8" x14ac:dyDescent="0.25">
      <c r="C197" t="s">
        <v>889</v>
      </c>
      <c r="D197" s="4">
        <v>190250600</v>
      </c>
      <c r="E197" s="4">
        <v>21510000</v>
      </c>
      <c r="F197" s="4">
        <v>168740600</v>
      </c>
      <c r="G197">
        <v>3919</v>
      </c>
      <c r="H197" s="2">
        <v>43548</v>
      </c>
    </row>
    <row r="198" spans="3:8" x14ac:dyDescent="0.25">
      <c r="C198" t="s">
        <v>890</v>
      </c>
      <c r="D198" s="4">
        <v>191170101</v>
      </c>
      <c r="E198" s="4">
        <v>17760000</v>
      </c>
      <c r="F198" s="4">
        <v>173410101</v>
      </c>
      <c r="G198">
        <v>3918</v>
      </c>
      <c r="H198" s="2">
        <v>43545</v>
      </c>
    </row>
    <row r="199" spans="3:8" x14ac:dyDescent="0.25">
      <c r="C199" s="7" t="s">
        <v>891</v>
      </c>
      <c r="D199" s="4">
        <v>192971250</v>
      </c>
      <c r="E199" s="4">
        <v>25300000</v>
      </c>
      <c r="F199" s="4">
        <v>167671250</v>
      </c>
      <c r="G199">
        <v>3917</v>
      </c>
      <c r="H199" s="2">
        <v>43544</v>
      </c>
    </row>
    <row r="200" spans="3:8" x14ac:dyDescent="0.25">
      <c r="C200" t="s">
        <v>892</v>
      </c>
      <c r="D200" s="4">
        <v>186868843</v>
      </c>
      <c r="E200" s="4">
        <v>24270000</v>
      </c>
      <c r="F200" s="4">
        <v>162598843</v>
      </c>
      <c r="G200">
        <v>3916</v>
      </c>
      <c r="H200" s="2">
        <v>43543</v>
      </c>
    </row>
    <row r="201" spans="3:8" x14ac:dyDescent="0.25">
      <c r="C201" t="s">
        <v>893</v>
      </c>
      <c r="D201" s="4">
        <v>199055941</v>
      </c>
      <c r="E201" s="4">
        <v>27610000</v>
      </c>
      <c r="F201" s="4">
        <v>171445941</v>
      </c>
      <c r="G201">
        <v>3915</v>
      </c>
      <c r="H201" s="2">
        <v>43542</v>
      </c>
    </row>
    <row r="202" spans="3:8" x14ac:dyDescent="0.25">
      <c r="C202" t="s">
        <v>894</v>
      </c>
      <c r="D202" s="4">
        <v>202914484</v>
      </c>
      <c r="E202" s="4">
        <v>20460000</v>
      </c>
      <c r="F202" s="4">
        <v>182454484</v>
      </c>
      <c r="G202">
        <v>3914</v>
      </c>
      <c r="H202" s="2">
        <v>43541</v>
      </c>
    </row>
    <row r="203" spans="3:8" x14ac:dyDescent="0.25">
      <c r="C203" t="s">
        <v>895</v>
      </c>
      <c r="D203" s="4">
        <v>196222780</v>
      </c>
      <c r="E203" s="4">
        <v>20370000</v>
      </c>
      <c r="F203" s="4">
        <v>175852780</v>
      </c>
      <c r="G203">
        <v>3913</v>
      </c>
      <c r="H203" s="2">
        <v>43538</v>
      </c>
    </row>
    <row r="204" spans="3:8" x14ac:dyDescent="0.25">
      <c r="C204" t="s">
        <v>896</v>
      </c>
      <c r="D204" s="4">
        <v>184211636</v>
      </c>
      <c r="E204" s="4">
        <v>24530000</v>
      </c>
      <c r="F204" s="4">
        <v>159681636</v>
      </c>
      <c r="G204">
        <v>3912</v>
      </c>
      <c r="H204" s="2">
        <v>43537</v>
      </c>
    </row>
    <row r="205" spans="3:8" x14ac:dyDescent="0.25">
      <c r="C205" t="s">
        <v>897</v>
      </c>
      <c r="D205" s="4">
        <v>171140450</v>
      </c>
      <c r="E205" s="4">
        <v>23150000</v>
      </c>
      <c r="F205" s="4">
        <v>147990450</v>
      </c>
      <c r="G205">
        <v>3911</v>
      </c>
      <c r="H205" s="2">
        <v>43536</v>
      </c>
    </row>
    <row r="206" spans="3:8" x14ac:dyDescent="0.25">
      <c r="C206" t="s">
        <v>898</v>
      </c>
      <c r="D206" s="4">
        <v>166132952</v>
      </c>
      <c r="E206" s="4">
        <v>29080000</v>
      </c>
      <c r="F206" s="4">
        <v>137052952</v>
      </c>
      <c r="G206">
        <v>3910</v>
      </c>
      <c r="H206" s="2">
        <v>43535</v>
      </c>
    </row>
    <row r="207" spans="3:8" x14ac:dyDescent="0.25">
      <c r="C207" t="s">
        <v>899</v>
      </c>
      <c r="D207" s="4">
        <v>154277618</v>
      </c>
      <c r="E207" s="4">
        <v>18930000</v>
      </c>
      <c r="F207" s="4">
        <v>135347618</v>
      </c>
      <c r="G207">
        <v>3909</v>
      </c>
      <c r="H207" s="2">
        <v>43534</v>
      </c>
    </row>
    <row r="208" spans="3:8" x14ac:dyDescent="0.25">
      <c r="C208" t="s">
        <v>900</v>
      </c>
      <c r="D208" s="4">
        <v>138577000</v>
      </c>
      <c r="E208" s="4">
        <v>19090000</v>
      </c>
      <c r="F208" s="4">
        <v>119487000</v>
      </c>
      <c r="G208">
        <v>3908</v>
      </c>
      <c r="H208" s="2">
        <v>43531</v>
      </c>
    </row>
    <row r="209" spans="3:8" x14ac:dyDescent="0.25">
      <c r="C209" t="s">
        <v>901</v>
      </c>
      <c r="D209" s="4">
        <v>148417877</v>
      </c>
      <c r="E209" s="4">
        <v>25730000</v>
      </c>
      <c r="F209" s="4">
        <v>122687877</v>
      </c>
      <c r="G209">
        <v>3907</v>
      </c>
      <c r="H209" s="2">
        <v>43530</v>
      </c>
    </row>
    <row r="210" spans="3:8" x14ac:dyDescent="0.25">
      <c r="C210" t="s">
        <v>902</v>
      </c>
      <c r="D210" s="4">
        <v>141895600</v>
      </c>
      <c r="E210" s="4">
        <v>22100000</v>
      </c>
      <c r="F210" s="4">
        <v>119795600</v>
      </c>
      <c r="G210">
        <v>3906</v>
      </c>
      <c r="H210" s="2">
        <v>43529</v>
      </c>
    </row>
    <row r="211" spans="3:8" x14ac:dyDescent="0.25">
      <c r="C211" t="s">
        <v>903</v>
      </c>
      <c r="D211" s="4">
        <v>177115273</v>
      </c>
      <c r="E211" s="4">
        <v>28030000</v>
      </c>
      <c r="F211" s="4">
        <v>149085273</v>
      </c>
      <c r="G211">
        <v>3905</v>
      </c>
      <c r="H211" s="2">
        <v>43528</v>
      </c>
    </row>
    <row r="212" spans="3:8" x14ac:dyDescent="0.25">
      <c r="C212" t="s">
        <v>904</v>
      </c>
      <c r="D212" s="4">
        <v>153862143</v>
      </c>
      <c r="E212" s="4">
        <v>19760000</v>
      </c>
      <c r="F212" s="4">
        <v>134102143</v>
      </c>
      <c r="G212">
        <v>3904</v>
      </c>
      <c r="H212" s="2">
        <v>43527</v>
      </c>
    </row>
    <row r="213" spans="3:8" x14ac:dyDescent="0.25">
      <c r="C213" t="s">
        <v>905</v>
      </c>
      <c r="D213" s="4">
        <v>140381000</v>
      </c>
      <c r="E213" s="4">
        <v>19520000</v>
      </c>
      <c r="F213" s="4">
        <v>120861000</v>
      </c>
      <c r="G213">
        <v>3903</v>
      </c>
      <c r="H213" s="2">
        <v>43524</v>
      </c>
    </row>
    <row r="214" spans="3:8" x14ac:dyDescent="0.25">
      <c r="C214" t="s">
        <v>906</v>
      </c>
      <c r="D214" s="4">
        <v>160210864</v>
      </c>
      <c r="E214" s="4">
        <v>24810000</v>
      </c>
      <c r="F214" s="4">
        <v>135400864</v>
      </c>
      <c r="G214">
        <v>3902</v>
      </c>
      <c r="H214" s="2">
        <v>43523</v>
      </c>
    </row>
    <row r="215" spans="3:8" x14ac:dyDescent="0.25">
      <c r="C215" t="s">
        <v>907</v>
      </c>
      <c r="D215" s="4">
        <v>163804520</v>
      </c>
      <c r="E215" s="4">
        <v>23090000</v>
      </c>
      <c r="F215" s="4">
        <v>140714520</v>
      </c>
      <c r="G215">
        <v>3901</v>
      </c>
      <c r="H215" s="2">
        <v>43522</v>
      </c>
    </row>
    <row r="216" spans="3:8" x14ac:dyDescent="0.25">
      <c r="C216" t="s">
        <v>908</v>
      </c>
      <c r="D216" s="4">
        <v>178664500</v>
      </c>
      <c r="E216" s="4">
        <v>26690000</v>
      </c>
      <c r="F216" s="4">
        <v>151974500</v>
      </c>
      <c r="G216">
        <v>3900</v>
      </c>
      <c r="H216" s="2">
        <v>43521</v>
      </c>
    </row>
    <row r="217" spans="3:8" x14ac:dyDescent="0.25">
      <c r="C217" t="s">
        <v>909</v>
      </c>
      <c r="D217" s="4">
        <v>175944565</v>
      </c>
      <c r="E217" s="4">
        <v>20950000</v>
      </c>
      <c r="F217" s="4">
        <v>154994565</v>
      </c>
      <c r="G217">
        <v>3899</v>
      </c>
      <c r="H217" s="2">
        <v>43520</v>
      </c>
    </row>
    <row r="218" spans="3:8" x14ac:dyDescent="0.25">
      <c r="C218" t="s">
        <v>910</v>
      </c>
      <c r="D218" s="4">
        <v>176081077</v>
      </c>
      <c r="E218" s="4">
        <v>19870000</v>
      </c>
      <c r="F218" s="4">
        <v>156211077</v>
      </c>
      <c r="G218">
        <v>3898</v>
      </c>
      <c r="H218" s="2">
        <v>43517</v>
      </c>
    </row>
    <row r="219" spans="3:8" x14ac:dyDescent="0.25">
      <c r="C219" t="s">
        <v>911</v>
      </c>
      <c r="D219" s="4">
        <v>174349851</v>
      </c>
      <c r="E219" s="4">
        <v>24600000</v>
      </c>
      <c r="F219" s="4">
        <v>149749851</v>
      </c>
      <c r="G219">
        <v>3897</v>
      </c>
      <c r="H219" s="2">
        <v>43516</v>
      </c>
    </row>
    <row r="220" spans="3:8" x14ac:dyDescent="0.25">
      <c r="C220" t="s">
        <v>912</v>
      </c>
      <c r="D220" s="4">
        <v>174471366</v>
      </c>
      <c r="E220" s="4">
        <v>23230000</v>
      </c>
      <c r="F220" s="4">
        <v>151241366</v>
      </c>
      <c r="G220">
        <v>3896</v>
      </c>
      <c r="H220" s="2">
        <v>43515</v>
      </c>
    </row>
    <row r="221" spans="3:8" x14ac:dyDescent="0.25">
      <c r="C221" t="s">
        <v>913</v>
      </c>
      <c r="D221" s="4">
        <v>184502129</v>
      </c>
      <c r="E221" s="4">
        <v>26760000</v>
      </c>
      <c r="F221" s="4">
        <v>157742129</v>
      </c>
      <c r="G221">
        <v>3895</v>
      </c>
      <c r="H221" s="2">
        <v>43514</v>
      </c>
    </row>
    <row r="222" spans="3:8" x14ac:dyDescent="0.25">
      <c r="C222" t="s">
        <v>914</v>
      </c>
      <c r="D222" s="4">
        <v>184270073</v>
      </c>
      <c r="E222" s="4">
        <v>21580000</v>
      </c>
      <c r="F222" s="4">
        <v>162690073</v>
      </c>
      <c r="G222">
        <v>3894</v>
      </c>
      <c r="H222" s="2">
        <v>43513</v>
      </c>
    </row>
    <row r="223" spans="3:8" x14ac:dyDescent="0.25">
      <c r="C223" t="s">
        <v>915</v>
      </c>
      <c r="D223" s="4">
        <v>171949980</v>
      </c>
      <c r="E223" s="4">
        <v>19020000</v>
      </c>
      <c r="F223" s="4">
        <v>152929980</v>
      </c>
      <c r="G223">
        <v>3893</v>
      </c>
      <c r="H223" s="2">
        <v>43510</v>
      </c>
    </row>
    <row r="224" spans="3:8" x14ac:dyDescent="0.25">
      <c r="C224" t="s">
        <v>918</v>
      </c>
      <c r="D224" s="4" t="s">
        <v>917</v>
      </c>
      <c r="E224" s="4">
        <v>24120000</v>
      </c>
      <c r="F224" s="4" t="s">
        <v>916</v>
      </c>
      <c r="G224">
        <v>3892</v>
      </c>
      <c r="H224" s="2">
        <v>43509</v>
      </c>
    </row>
    <row r="225" spans="3:8" x14ac:dyDescent="0.25">
      <c r="C225" t="s">
        <v>919</v>
      </c>
      <c r="D225" s="4">
        <v>146956661</v>
      </c>
      <c r="E225" s="4">
        <v>24000000</v>
      </c>
      <c r="F225" s="4">
        <v>122956661</v>
      </c>
      <c r="G225">
        <v>3891</v>
      </c>
      <c r="H225" s="2">
        <v>43508</v>
      </c>
    </row>
    <row r="226" spans="3:8" x14ac:dyDescent="0.25">
      <c r="C226" t="s">
        <v>920</v>
      </c>
      <c r="D226" s="4">
        <v>158368629</v>
      </c>
      <c r="E226" s="4">
        <v>26750000</v>
      </c>
      <c r="F226" s="4">
        <v>131618629</v>
      </c>
      <c r="G226">
        <v>3890</v>
      </c>
      <c r="H226" s="2">
        <v>43507</v>
      </c>
    </row>
    <row r="227" spans="3:8" x14ac:dyDescent="0.25">
      <c r="C227" t="s">
        <v>921</v>
      </c>
      <c r="D227" s="4">
        <v>136951040</v>
      </c>
      <c r="E227" s="4">
        <v>19690000</v>
      </c>
      <c r="F227" s="4">
        <v>117261040</v>
      </c>
      <c r="G227">
        <v>3889</v>
      </c>
      <c r="H227" s="2">
        <v>43506</v>
      </c>
    </row>
    <row r="228" spans="3:8" x14ac:dyDescent="0.25">
      <c r="C228" t="s">
        <v>922</v>
      </c>
      <c r="D228" s="4">
        <v>133309380</v>
      </c>
      <c r="E228" s="4">
        <v>18110000</v>
      </c>
      <c r="F228" s="4">
        <v>115199380</v>
      </c>
      <c r="G228">
        <v>3888</v>
      </c>
      <c r="H228" s="2">
        <v>43503</v>
      </c>
    </row>
    <row r="229" spans="3:8" x14ac:dyDescent="0.25">
      <c r="C229" t="s">
        <v>923</v>
      </c>
      <c r="D229" s="4">
        <v>145869996</v>
      </c>
      <c r="E229" s="4">
        <v>25440000</v>
      </c>
      <c r="F229" s="4">
        <v>120429996</v>
      </c>
      <c r="G229">
        <v>3887</v>
      </c>
      <c r="H229" s="2">
        <v>43502</v>
      </c>
    </row>
    <row r="230" spans="3:8" x14ac:dyDescent="0.25">
      <c r="C230" t="s">
        <v>924</v>
      </c>
      <c r="D230" s="4">
        <v>155101900</v>
      </c>
      <c r="E230" s="4">
        <v>21980000</v>
      </c>
      <c r="F230" s="4">
        <v>133121900</v>
      </c>
      <c r="G230">
        <v>3886</v>
      </c>
      <c r="H230" s="2">
        <v>43501</v>
      </c>
    </row>
    <row r="231" spans="3:8" x14ac:dyDescent="0.25">
      <c r="C231" t="s">
        <v>925</v>
      </c>
      <c r="D231" s="4">
        <v>184607511</v>
      </c>
      <c r="E231" s="4">
        <v>26970000</v>
      </c>
      <c r="F231" s="4">
        <v>157637511</v>
      </c>
      <c r="G231">
        <v>3885</v>
      </c>
      <c r="H231" s="2">
        <v>43500</v>
      </c>
    </row>
    <row r="232" spans="3:8" x14ac:dyDescent="0.25">
      <c r="C232" t="s">
        <v>926</v>
      </c>
      <c r="D232" s="4">
        <v>185991582</v>
      </c>
      <c r="E232" s="4">
        <v>18710000</v>
      </c>
      <c r="F232" s="4">
        <v>167281582</v>
      </c>
      <c r="G232">
        <v>3884</v>
      </c>
      <c r="H232" s="2">
        <v>43499</v>
      </c>
    </row>
    <row r="233" spans="3:8" x14ac:dyDescent="0.25">
      <c r="C233" t="s">
        <v>927</v>
      </c>
      <c r="D233" s="4">
        <v>185158827</v>
      </c>
      <c r="E233" s="4">
        <v>19240000</v>
      </c>
      <c r="F233" s="4">
        <v>165918827</v>
      </c>
      <c r="G233">
        <v>3883</v>
      </c>
      <c r="H233" s="2">
        <v>43496</v>
      </c>
    </row>
    <row r="234" spans="3:8" x14ac:dyDescent="0.25">
      <c r="C234" t="s">
        <v>928</v>
      </c>
      <c r="D234" s="4">
        <v>189078000</v>
      </c>
      <c r="E234" s="4">
        <v>24880000</v>
      </c>
      <c r="F234" s="4">
        <v>164198000</v>
      </c>
      <c r="G234">
        <v>3882</v>
      </c>
      <c r="H234" s="2">
        <v>43495</v>
      </c>
    </row>
    <row r="235" spans="3:8" x14ac:dyDescent="0.25">
      <c r="C235" t="s">
        <v>929</v>
      </c>
      <c r="D235" s="4">
        <v>223213459</v>
      </c>
      <c r="E235" s="4">
        <v>24200000</v>
      </c>
      <c r="F235" s="4">
        <v>199013459</v>
      </c>
      <c r="G235">
        <v>3881</v>
      </c>
      <c r="H235" s="2">
        <v>43494</v>
      </c>
    </row>
    <row r="236" spans="3:8" x14ac:dyDescent="0.25">
      <c r="C236" t="s">
        <v>930</v>
      </c>
      <c r="D236" s="4">
        <v>216764158</v>
      </c>
      <c r="E236" s="4">
        <v>26570000</v>
      </c>
      <c r="F236" s="4">
        <v>190194158</v>
      </c>
      <c r="G236">
        <v>3880</v>
      </c>
      <c r="H236" s="2">
        <v>43493</v>
      </c>
    </row>
    <row r="237" spans="3:8" x14ac:dyDescent="0.25">
      <c r="C237" t="s">
        <v>931</v>
      </c>
      <c r="D237" s="4">
        <v>230717624</v>
      </c>
      <c r="E237" s="4">
        <v>21400000</v>
      </c>
      <c r="F237" s="4">
        <v>209317624</v>
      </c>
      <c r="G237">
        <v>3879</v>
      </c>
      <c r="H237" s="2">
        <v>43492</v>
      </c>
    </row>
    <row r="238" spans="3:8" x14ac:dyDescent="0.25">
      <c r="C238" t="s">
        <v>932</v>
      </c>
      <c r="D238" s="4">
        <v>228013260</v>
      </c>
      <c r="E238" s="4">
        <v>18420000</v>
      </c>
      <c r="F238" s="4">
        <v>209593260</v>
      </c>
      <c r="G238">
        <v>3878</v>
      </c>
      <c r="H238" s="2">
        <v>43489</v>
      </c>
    </row>
    <row r="239" spans="3:8" x14ac:dyDescent="0.25">
      <c r="C239" t="s">
        <v>933</v>
      </c>
      <c r="D239" s="4">
        <v>222959200</v>
      </c>
      <c r="E239" s="4">
        <v>24540000</v>
      </c>
      <c r="F239" s="4">
        <v>198419200</v>
      </c>
      <c r="G239">
        <v>3877</v>
      </c>
      <c r="H239" s="2">
        <v>43488</v>
      </c>
    </row>
    <row r="240" spans="3:8" x14ac:dyDescent="0.25">
      <c r="C240" t="s">
        <v>934</v>
      </c>
      <c r="D240" s="4">
        <v>210476629</v>
      </c>
      <c r="E240" s="4">
        <v>25210000</v>
      </c>
      <c r="F240" s="4">
        <v>185266629</v>
      </c>
      <c r="G240">
        <v>3876</v>
      </c>
      <c r="H240" s="2">
        <v>43487</v>
      </c>
    </row>
    <row r="241" spans="3:8" x14ac:dyDescent="0.25">
      <c r="C241" t="s">
        <v>935</v>
      </c>
      <c r="D241" s="4">
        <v>235414610</v>
      </c>
      <c r="E241" s="4">
        <v>28260000</v>
      </c>
      <c r="F241" s="4">
        <v>207154610</v>
      </c>
      <c r="G241">
        <v>3875</v>
      </c>
      <c r="H241" s="2">
        <v>43486</v>
      </c>
    </row>
    <row r="242" spans="3:8" x14ac:dyDescent="0.25">
      <c r="C242" t="s">
        <v>936</v>
      </c>
      <c r="D242" s="4">
        <v>232693500</v>
      </c>
      <c r="E242" s="4">
        <v>20490000</v>
      </c>
      <c r="F242" s="4">
        <v>212203500</v>
      </c>
      <c r="G242">
        <v>3874</v>
      </c>
      <c r="H242" s="2">
        <v>43485</v>
      </c>
    </row>
    <row r="243" spans="3:8" x14ac:dyDescent="0.25">
      <c r="C243" t="s">
        <v>937</v>
      </c>
      <c r="D243" s="4">
        <v>278282865</v>
      </c>
      <c r="E243" s="4">
        <v>20250000</v>
      </c>
      <c r="F243" s="4">
        <v>258032865</v>
      </c>
      <c r="G243">
        <v>3873</v>
      </c>
      <c r="H243" s="2">
        <v>43482</v>
      </c>
    </row>
    <row r="244" spans="3:8" x14ac:dyDescent="0.25">
      <c r="C244" t="s">
        <v>939</v>
      </c>
      <c r="D244" s="4">
        <v>237749727</v>
      </c>
      <c r="E244" s="4" t="s">
        <v>938</v>
      </c>
      <c r="F244" s="4">
        <v>209859727</v>
      </c>
      <c r="G244">
        <v>3872</v>
      </c>
      <c r="H244" s="2">
        <v>43481</v>
      </c>
    </row>
    <row r="245" spans="3:8" x14ac:dyDescent="0.25">
      <c r="C245" t="s">
        <v>940</v>
      </c>
      <c r="D245" s="4">
        <v>226526800</v>
      </c>
      <c r="E245" s="4">
        <v>26480000</v>
      </c>
      <c r="F245" s="4">
        <v>200046800</v>
      </c>
      <c r="G245">
        <v>3871</v>
      </c>
      <c r="H245" s="2">
        <v>43480</v>
      </c>
    </row>
    <row r="246" spans="3:8" x14ac:dyDescent="0.25">
      <c r="C246" s="7" t="s">
        <v>942</v>
      </c>
      <c r="D246" s="4" t="s">
        <v>941</v>
      </c>
      <c r="E246" s="4">
        <v>26990000</v>
      </c>
      <c r="F246" s="4">
        <v>206480516</v>
      </c>
      <c r="G246">
        <v>3870</v>
      </c>
      <c r="H246" s="2">
        <v>43479</v>
      </c>
    </row>
    <row r="247" spans="3:8" x14ac:dyDescent="0.25">
      <c r="C247" t="s">
        <v>943</v>
      </c>
      <c r="D247" s="4">
        <v>108854000</v>
      </c>
      <c r="E247" s="4">
        <v>16720000</v>
      </c>
      <c r="F247" s="4">
        <v>92134000</v>
      </c>
      <c r="G247">
        <v>3869</v>
      </c>
      <c r="H247" s="2">
        <v>43478</v>
      </c>
    </row>
    <row r="248" spans="3:8" x14ac:dyDescent="0.25">
      <c r="C248" t="s">
        <v>944</v>
      </c>
      <c r="D248" s="4">
        <v>175003197</v>
      </c>
      <c r="E248" s="4">
        <v>24840000</v>
      </c>
      <c r="F248" s="4">
        <v>150163197</v>
      </c>
      <c r="G248">
        <v>3868</v>
      </c>
      <c r="H248" s="2">
        <v>43475</v>
      </c>
    </row>
    <row r="249" spans="3:8" x14ac:dyDescent="0.25">
      <c r="C249" t="s">
        <v>946</v>
      </c>
      <c r="D249" s="4">
        <v>161138200</v>
      </c>
      <c r="E249" s="4">
        <v>22010000</v>
      </c>
      <c r="F249" s="4" t="s">
        <v>945</v>
      </c>
      <c r="G249">
        <v>3867</v>
      </c>
      <c r="H249" s="2">
        <v>43474</v>
      </c>
    </row>
    <row r="250" spans="3:8" x14ac:dyDescent="0.25">
      <c r="C250" t="s">
        <v>947</v>
      </c>
      <c r="D250" s="4">
        <v>206466200</v>
      </c>
      <c r="E250" s="4">
        <v>24250000</v>
      </c>
      <c r="F250" s="4">
        <v>182216200</v>
      </c>
      <c r="G250">
        <v>3866</v>
      </c>
      <c r="H250" s="2">
        <v>43473</v>
      </c>
    </row>
    <row r="251" spans="3:8" x14ac:dyDescent="0.25">
      <c r="C251" t="s">
        <v>948</v>
      </c>
      <c r="D251" s="4">
        <v>209655000</v>
      </c>
      <c r="E251" s="4">
        <v>28400000</v>
      </c>
      <c r="F251" s="4">
        <v>181255000</v>
      </c>
      <c r="G251">
        <v>3865</v>
      </c>
      <c r="H251" s="2">
        <v>43472</v>
      </c>
    </row>
    <row r="252" spans="3:8" x14ac:dyDescent="0.25">
      <c r="C252" t="s">
        <v>949</v>
      </c>
      <c r="D252" s="4">
        <v>210038521</v>
      </c>
      <c r="E252" s="4">
        <v>19580000</v>
      </c>
      <c r="F252" s="4">
        <v>190458521</v>
      </c>
      <c r="G252">
        <v>3864</v>
      </c>
      <c r="H252" s="2">
        <v>43471</v>
      </c>
    </row>
    <row r="253" spans="3:8" x14ac:dyDescent="0.25">
      <c r="C253" t="s">
        <v>950</v>
      </c>
      <c r="D253" s="4">
        <v>216301200</v>
      </c>
      <c r="E253" s="4">
        <v>28670000</v>
      </c>
      <c r="F253" s="4">
        <v>187631200</v>
      </c>
      <c r="G253">
        <v>3863</v>
      </c>
      <c r="H253" s="2">
        <v>43468</v>
      </c>
    </row>
    <row r="254" spans="3:8" x14ac:dyDescent="0.25">
      <c r="C254" t="s">
        <v>951</v>
      </c>
      <c r="D254" s="4">
        <v>262338116</v>
      </c>
      <c r="E254" s="4">
        <v>40270000</v>
      </c>
      <c r="F254" s="4">
        <v>222068116</v>
      </c>
      <c r="G254">
        <v>3862</v>
      </c>
      <c r="H254" s="2">
        <v>43467</v>
      </c>
    </row>
    <row r="256" spans="3:8" x14ac:dyDescent="0.25">
      <c r="C256" t="s">
        <v>1220</v>
      </c>
      <c r="D256" s="4">
        <f>SUM(D5:D254)</f>
        <v>50075133936</v>
      </c>
      <c r="E256" s="4">
        <f t="shared" ref="E256:F256" si="0">SUM(E5:E254)</f>
        <v>5724120000</v>
      </c>
      <c r="F256" s="4">
        <f t="shared" si="0"/>
        <v>44669930760</v>
      </c>
      <c r="H256" s="2">
        <v>2019</v>
      </c>
    </row>
  </sheetData>
  <hyperlinks>
    <hyperlink ref="C24" r:id="rId1"/>
    <hyperlink ref="C27" r:id="rId2"/>
    <hyperlink ref="C29" r:id="rId3"/>
    <hyperlink ref="C31" r:id="rId4"/>
    <hyperlink ref="C74" r:id="rId5"/>
    <hyperlink ref="C80" r:id="rId6"/>
    <hyperlink ref="C171" r:id="rId7"/>
    <hyperlink ref="C199" r:id="rId8"/>
    <hyperlink ref="C246" r:id="rId9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6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10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694</v>
      </c>
      <c r="D5" s="4">
        <v>271421883</v>
      </c>
      <c r="E5" s="4">
        <v>37730000</v>
      </c>
      <c r="F5" s="4">
        <v>233691883</v>
      </c>
      <c r="G5">
        <v>4111</v>
      </c>
      <c r="H5" s="2">
        <v>43830</v>
      </c>
    </row>
    <row r="6" spans="3:8" x14ac:dyDescent="0.25">
      <c r="C6" t="s">
        <v>695</v>
      </c>
      <c r="D6" s="4">
        <v>259659793</v>
      </c>
      <c r="E6" s="4">
        <v>35030000</v>
      </c>
      <c r="F6" s="4">
        <v>224629793</v>
      </c>
      <c r="G6">
        <v>4110</v>
      </c>
      <c r="H6" s="2">
        <v>43829</v>
      </c>
    </row>
    <row r="7" spans="3:8" x14ac:dyDescent="0.25">
      <c r="C7" t="s">
        <v>696</v>
      </c>
      <c r="D7" s="4">
        <v>257242311</v>
      </c>
      <c r="E7" s="4">
        <v>22420000</v>
      </c>
      <c r="F7" s="4">
        <v>234822311</v>
      </c>
      <c r="G7">
        <v>4109</v>
      </c>
      <c r="H7" s="2">
        <v>43828</v>
      </c>
    </row>
    <row r="8" spans="3:8" x14ac:dyDescent="0.25">
      <c r="C8" t="s">
        <v>698</v>
      </c>
      <c r="D8" s="4">
        <v>255101236</v>
      </c>
      <c r="E8" s="4">
        <v>32250000</v>
      </c>
      <c r="F8" s="4">
        <v>222851236</v>
      </c>
      <c r="G8">
        <v>4108</v>
      </c>
      <c r="H8" s="2">
        <v>43825</v>
      </c>
    </row>
    <row r="9" spans="3:8" x14ac:dyDescent="0.25">
      <c r="C9" t="s">
        <v>697</v>
      </c>
      <c r="D9" s="4">
        <v>194412030</v>
      </c>
      <c r="E9" s="4">
        <v>3670000</v>
      </c>
      <c r="F9" s="4">
        <v>190742030</v>
      </c>
      <c r="G9">
        <v>4107</v>
      </c>
      <c r="H9" s="2">
        <v>43824</v>
      </c>
    </row>
    <row r="10" spans="3:8" x14ac:dyDescent="0.25">
      <c r="C10" t="s">
        <v>699</v>
      </c>
      <c r="D10" s="4">
        <v>249444371</v>
      </c>
      <c r="E10" s="4">
        <v>27850000</v>
      </c>
      <c r="F10" s="4">
        <v>221594371</v>
      </c>
      <c r="G10">
        <v>4106</v>
      </c>
      <c r="H10" s="2">
        <v>43823</v>
      </c>
    </row>
    <row r="11" spans="3:8" x14ac:dyDescent="0.25">
      <c r="C11" t="s">
        <v>700</v>
      </c>
      <c r="D11" s="4">
        <v>239625588</v>
      </c>
      <c r="E11" s="4">
        <v>31510000</v>
      </c>
      <c r="F11" s="4">
        <v>208115588</v>
      </c>
      <c r="G11">
        <v>4105</v>
      </c>
      <c r="H11" s="2">
        <v>43822</v>
      </c>
    </row>
    <row r="12" spans="3:8" x14ac:dyDescent="0.25">
      <c r="C12" t="s">
        <v>701</v>
      </c>
      <c r="D12" s="4">
        <v>251502623</v>
      </c>
      <c r="E12" s="4">
        <v>21270000</v>
      </c>
      <c r="F12" s="4">
        <v>230232623</v>
      </c>
      <c r="G12">
        <v>4104</v>
      </c>
      <c r="H12" s="2">
        <v>43821</v>
      </c>
    </row>
    <row r="13" spans="3:8" x14ac:dyDescent="0.25">
      <c r="C13" t="s">
        <v>702</v>
      </c>
      <c r="D13" s="4">
        <v>259595531</v>
      </c>
      <c r="E13" s="4">
        <v>28890000</v>
      </c>
      <c r="F13" s="4">
        <v>230705531</v>
      </c>
      <c r="G13">
        <v>4103</v>
      </c>
      <c r="H13" s="2">
        <v>43818</v>
      </c>
    </row>
    <row r="14" spans="3:8" x14ac:dyDescent="0.25">
      <c r="C14" t="s">
        <v>703</v>
      </c>
      <c r="D14" s="4">
        <v>235237972</v>
      </c>
      <c r="E14" s="4">
        <v>32490000</v>
      </c>
      <c r="F14" s="4">
        <v>202747972</v>
      </c>
      <c r="G14">
        <v>4102</v>
      </c>
      <c r="H14" s="2">
        <v>43817</v>
      </c>
    </row>
    <row r="15" spans="3:8" x14ac:dyDescent="0.25">
      <c r="C15" t="s">
        <v>704</v>
      </c>
      <c r="D15" s="4">
        <v>120821000</v>
      </c>
      <c r="E15" s="4">
        <v>7640000</v>
      </c>
      <c r="F15" s="4">
        <v>113181000</v>
      </c>
      <c r="G15">
        <v>4101</v>
      </c>
      <c r="H15" s="2">
        <v>43816</v>
      </c>
    </row>
    <row r="16" spans="3:8" x14ac:dyDescent="0.25">
      <c r="C16" t="s">
        <v>705</v>
      </c>
      <c r="D16" s="4">
        <v>252709662</v>
      </c>
      <c r="E16" s="4">
        <v>27070000</v>
      </c>
      <c r="F16" s="4">
        <v>225639662</v>
      </c>
      <c r="G16">
        <v>4100</v>
      </c>
      <c r="H16" s="2">
        <v>43815</v>
      </c>
    </row>
    <row r="17" spans="3:8" x14ac:dyDescent="0.25">
      <c r="C17" t="s">
        <v>706</v>
      </c>
      <c r="D17" s="4">
        <v>228060836</v>
      </c>
      <c r="E17" s="4">
        <v>18920000</v>
      </c>
      <c r="F17" s="4">
        <v>209140836</v>
      </c>
      <c r="G17">
        <v>4099</v>
      </c>
      <c r="H17" s="2">
        <v>43814</v>
      </c>
    </row>
    <row r="18" spans="3:8" x14ac:dyDescent="0.25">
      <c r="C18" t="s">
        <v>707</v>
      </c>
      <c r="D18" s="4">
        <v>232598304</v>
      </c>
      <c r="E18" s="4">
        <v>19550000</v>
      </c>
      <c r="F18" s="4">
        <v>213048304</v>
      </c>
      <c r="G18">
        <v>4098</v>
      </c>
      <c r="H18" s="2">
        <v>43811</v>
      </c>
    </row>
    <row r="19" spans="3:8" x14ac:dyDescent="0.25">
      <c r="C19" t="s">
        <v>708</v>
      </c>
      <c r="D19" s="4">
        <v>219560480</v>
      </c>
      <c r="E19" s="4">
        <v>25610000</v>
      </c>
      <c r="F19" s="4">
        <v>193950480</v>
      </c>
      <c r="G19">
        <v>4097</v>
      </c>
      <c r="H19" s="2">
        <v>43810</v>
      </c>
    </row>
    <row r="20" spans="3:8" x14ac:dyDescent="0.25">
      <c r="C20" t="s">
        <v>709</v>
      </c>
      <c r="D20" s="4">
        <v>196546570</v>
      </c>
      <c r="E20" s="4">
        <v>27860000</v>
      </c>
      <c r="F20" s="4">
        <v>168686570</v>
      </c>
      <c r="G20">
        <v>4096</v>
      </c>
      <c r="H20" s="2">
        <v>43808</v>
      </c>
    </row>
    <row r="21" spans="3:8" x14ac:dyDescent="0.25">
      <c r="C21" t="s">
        <v>710</v>
      </c>
      <c r="D21" s="4">
        <v>212442875</v>
      </c>
      <c r="E21" s="4">
        <v>17730000</v>
      </c>
      <c r="F21" s="4">
        <v>194712875</v>
      </c>
      <c r="G21">
        <v>4095</v>
      </c>
      <c r="H21" s="2">
        <v>43807</v>
      </c>
    </row>
    <row r="22" spans="3:8" x14ac:dyDescent="0.25">
      <c r="C22" t="s">
        <v>711</v>
      </c>
      <c r="D22" s="4">
        <v>200904941</v>
      </c>
      <c r="E22" s="4">
        <v>19130000</v>
      </c>
      <c r="F22" s="4">
        <v>181774941</v>
      </c>
      <c r="G22">
        <v>4094</v>
      </c>
      <c r="H22" s="2">
        <v>43804</v>
      </c>
    </row>
    <row r="23" spans="3:8" x14ac:dyDescent="0.25">
      <c r="C23" t="s">
        <v>712</v>
      </c>
      <c r="D23" s="4">
        <v>227095399</v>
      </c>
      <c r="E23" s="4">
        <v>25750000</v>
      </c>
      <c r="F23" s="4">
        <v>201345399</v>
      </c>
      <c r="G23">
        <v>4093</v>
      </c>
      <c r="H23" s="2">
        <v>43803</v>
      </c>
    </row>
    <row r="24" spans="3:8" x14ac:dyDescent="0.25">
      <c r="C24" s="7" t="s">
        <v>715</v>
      </c>
      <c r="D24" s="4">
        <v>211551400</v>
      </c>
      <c r="E24" s="4">
        <v>21620000</v>
      </c>
      <c r="F24" s="4">
        <v>189931400</v>
      </c>
      <c r="G24">
        <v>4092</v>
      </c>
      <c r="H24" s="2">
        <v>43802</v>
      </c>
    </row>
    <row r="25" spans="3:8" x14ac:dyDescent="0.25">
      <c r="C25" t="s">
        <v>713</v>
      </c>
      <c r="D25" s="4">
        <v>204620156</v>
      </c>
      <c r="E25" s="4">
        <v>29120000</v>
      </c>
      <c r="F25" s="4">
        <v>175500156</v>
      </c>
      <c r="G25">
        <v>4091</v>
      </c>
      <c r="H25" s="2">
        <v>43801</v>
      </c>
    </row>
    <row r="26" spans="3:8" x14ac:dyDescent="0.25">
      <c r="C26" t="s">
        <v>714</v>
      </c>
      <c r="D26" s="4">
        <v>201969376</v>
      </c>
      <c r="E26" s="4">
        <v>18940000</v>
      </c>
      <c r="F26" s="4">
        <v>183029376</v>
      </c>
      <c r="G26">
        <v>4090</v>
      </c>
      <c r="H26" s="2">
        <v>43800</v>
      </c>
    </row>
  </sheetData>
  <hyperlinks>
    <hyperlink ref="C24" r:id="rId1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3"/>
  <sheetViews>
    <sheetView workbookViewId="0">
      <selection activeCell="C3" sqref="C3:H3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10.7109375" bestFit="1" customWidth="1"/>
  </cols>
  <sheetData>
    <row r="2" spans="3:8" ht="15.75" thickBot="1" x14ac:dyDescent="0.3"/>
    <row r="3" spans="3:8" ht="15.75" x14ac:dyDescent="0.25">
      <c r="C3" s="17" t="s">
        <v>1228</v>
      </c>
      <c r="D3" s="29" t="s">
        <v>1224</v>
      </c>
      <c r="E3" s="30" t="s">
        <v>1223</v>
      </c>
      <c r="F3" s="30" t="s">
        <v>1225</v>
      </c>
      <c r="G3" s="18" t="s">
        <v>1227</v>
      </c>
      <c r="H3" s="18" t="s">
        <v>1226</v>
      </c>
    </row>
    <row r="4" spans="3:8" x14ac:dyDescent="0.25">
      <c r="C4" s="7" t="s">
        <v>716</v>
      </c>
      <c r="D4" s="4">
        <v>209587190</v>
      </c>
      <c r="E4" s="4">
        <v>19200000</v>
      </c>
      <c r="F4" s="4">
        <v>190387190</v>
      </c>
      <c r="G4">
        <v>4089</v>
      </c>
      <c r="H4" s="2">
        <v>43797</v>
      </c>
    </row>
    <row r="5" spans="3:8" x14ac:dyDescent="0.25">
      <c r="C5" t="s">
        <v>717</v>
      </c>
      <c r="D5" s="4">
        <v>188270028</v>
      </c>
      <c r="E5" s="4">
        <v>26380000</v>
      </c>
      <c r="F5" s="4">
        <v>161890028</v>
      </c>
      <c r="G5">
        <v>4088</v>
      </c>
      <c r="H5" s="2">
        <v>43796</v>
      </c>
    </row>
    <row r="6" spans="3:8" x14ac:dyDescent="0.25">
      <c r="C6" s="7" t="s">
        <v>719</v>
      </c>
      <c r="D6" s="4">
        <v>194842264</v>
      </c>
      <c r="E6" s="4" t="s">
        <v>718</v>
      </c>
      <c r="F6" s="4">
        <v>172452264</v>
      </c>
      <c r="G6">
        <v>4087</v>
      </c>
      <c r="H6" s="2">
        <v>43795</v>
      </c>
    </row>
    <row r="7" spans="3:8" x14ac:dyDescent="0.25">
      <c r="C7" t="s">
        <v>720</v>
      </c>
      <c r="D7" s="4">
        <v>277316753</v>
      </c>
      <c r="E7" s="4">
        <v>28960000</v>
      </c>
      <c r="F7" s="4">
        <v>248356753</v>
      </c>
      <c r="G7">
        <v>4086</v>
      </c>
      <c r="H7" s="2">
        <v>43794</v>
      </c>
    </row>
    <row r="8" spans="3:8" x14ac:dyDescent="0.25">
      <c r="C8" s="7" t="s">
        <v>722</v>
      </c>
      <c r="D8" s="4" t="s">
        <v>721</v>
      </c>
      <c r="E8" s="4">
        <v>17160000</v>
      </c>
      <c r="F8" s="4">
        <v>233574508</v>
      </c>
      <c r="G8">
        <v>4085</v>
      </c>
      <c r="H8" s="2">
        <v>43793</v>
      </c>
    </row>
    <row r="9" spans="3:8" x14ac:dyDescent="0.25">
      <c r="C9" t="s">
        <v>723</v>
      </c>
      <c r="D9" s="4">
        <v>258026494</v>
      </c>
      <c r="E9" s="4">
        <v>21580000</v>
      </c>
      <c r="F9" s="4">
        <v>236446494</v>
      </c>
      <c r="G9">
        <v>4084</v>
      </c>
      <c r="H9" s="2">
        <v>43790</v>
      </c>
    </row>
    <row r="10" spans="3:8" x14ac:dyDescent="0.25">
      <c r="C10" t="s">
        <v>724</v>
      </c>
      <c r="D10" s="4">
        <v>265804308</v>
      </c>
      <c r="E10" s="4">
        <v>30840000</v>
      </c>
      <c r="F10" s="4">
        <v>234964308</v>
      </c>
      <c r="G10">
        <v>4083</v>
      </c>
      <c r="H10" s="2">
        <v>43789</v>
      </c>
    </row>
    <row r="11" spans="3:8" x14ac:dyDescent="0.25">
      <c r="C11" t="s">
        <v>725</v>
      </c>
      <c r="D11" s="4">
        <v>247900733</v>
      </c>
      <c r="E11" s="4">
        <v>18960000</v>
      </c>
      <c r="F11" s="4">
        <v>228940733</v>
      </c>
      <c r="G11">
        <v>4082</v>
      </c>
      <c r="H11" s="2">
        <v>43788</v>
      </c>
    </row>
    <row r="12" spans="3:8" x14ac:dyDescent="0.25">
      <c r="C12" t="s">
        <v>726</v>
      </c>
      <c r="D12" s="4">
        <v>199713022</v>
      </c>
      <c r="E12" s="4">
        <v>25530000</v>
      </c>
      <c r="F12" s="4">
        <v>174183022</v>
      </c>
      <c r="G12">
        <v>4081</v>
      </c>
      <c r="H12" s="2">
        <v>43787</v>
      </c>
    </row>
    <row r="13" spans="3:8" x14ac:dyDescent="0.25">
      <c r="C13" t="s">
        <v>727</v>
      </c>
      <c r="D13" s="4">
        <v>212421153</v>
      </c>
      <c r="E13" s="4">
        <v>15670000</v>
      </c>
      <c r="F13" s="4">
        <v>196751153</v>
      </c>
      <c r="G13">
        <v>4080</v>
      </c>
      <c r="H13" s="2">
        <v>43786</v>
      </c>
    </row>
    <row r="14" spans="3:8" x14ac:dyDescent="0.25">
      <c r="C14" t="s">
        <v>728</v>
      </c>
      <c r="D14" s="4">
        <v>170942889</v>
      </c>
      <c r="E14" s="4">
        <v>22630000</v>
      </c>
      <c r="F14" s="4">
        <v>148312889</v>
      </c>
      <c r="G14">
        <v>4079</v>
      </c>
      <c r="H14" s="2">
        <v>43783</v>
      </c>
    </row>
    <row r="15" spans="3:8" x14ac:dyDescent="0.25">
      <c r="C15" t="s">
        <v>729</v>
      </c>
      <c r="D15" s="4">
        <v>175469070</v>
      </c>
      <c r="E15" s="4">
        <v>28830000</v>
      </c>
      <c r="F15" s="4">
        <v>146639070</v>
      </c>
      <c r="G15">
        <v>4078</v>
      </c>
      <c r="H15" s="2">
        <v>43782</v>
      </c>
    </row>
    <row r="16" spans="3:8" x14ac:dyDescent="0.25">
      <c r="C16" t="s">
        <v>730</v>
      </c>
      <c r="D16" s="4">
        <v>176476307</v>
      </c>
      <c r="E16" s="4">
        <v>9090000</v>
      </c>
      <c r="F16" s="4">
        <v>167386307</v>
      </c>
      <c r="G16">
        <v>4077</v>
      </c>
      <c r="H16" s="2">
        <v>43781</v>
      </c>
    </row>
    <row r="17" spans="3:8" x14ac:dyDescent="0.25">
      <c r="C17" t="s">
        <v>731</v>
      </c>
      <c r="D17" s="4">
        <v>240113575</v>
      </c>
      <c r="E17" s="4">
        <v>22140000</v>
      </c>
      <c r="F17" s="4">
        <v>217973575</v>
      </c>
      <c r="G17">
        <v>4076</v>
      </c>
      <c r="H17" s="2">
        <v>43780</v>
      </c>
    </row>
    <row r="18" spans="3:8" x14ac:dyDescent="0.25">
      <c r="C18" t="s">
        <v>732</v>
      </c>
      <c r="D18" s="4">
        <v>176481420</v>
      </c>
      <c r="E18" s="4">
        <v>16160000</v>
      </c>
      <c r="F18" s="4">
        <v>160321420</v>
      </c>
      <c r="G18">
        <v>4075</v>
      </c>
      <c r="H18" s="2">
        <v>43779</v>
      </c>
    </row>
    <row r="19" spans="3:8" x14ac:dyDescent="0.25">
      <c r="C19" t="s">
        <v>733</v>
      </c>
      <c r="D19" s="4">
        <v>186618479</v>
      </c>
      <c r="E19" s="4">
        <v>22380000</v>
      </c>
      <c r="F19" s="4">
        <v>164238479</v>
      </c>
      <c r="G19">
        <v>4074</v>
      </c>
      <c r="H19" s="2">
        <v>43776</v>
      </c>
    </row>
    <row r="20" spans="3:8" x14ac:dyDescent="0.25">
      <c r="C20" t="s">
        <v>734</v>
      </c>
      <c r="D20" s="4">
        <v>189286367</v>
      </c>
      <c r="E20" s="4">
        <v>27270000</v>
      </c>
      <c r="F20" s="4">
        <v>162016367</v>
      </c>
      <c r="G20">
        <v>4073</v>
      </c>
      <c r="H20" s="2">
        <v>43775</v>
      </c>
    </row>
    <row r="21" spans="3:8" x14ac:dyDescent="0.25">
      <c r="C21" t="s">
        <v>735</v>
      </c>
      <c r="D21" s="4">
        <v>192980938</v>
      </c>
      <c r="E21" s="4">
        <v>19310000</v>
      </c>
      <c r="F21" s="4">
        <v>173670938</v>
      </c>
      <c r="G21">
        <v>4072</v>
      </c>
      <c r="H21" s="2">
        <v>43774</v>
      </c>
    </row>
    <row r="22" spans="3:8" x14ac:dyDescent="0.25">
      <c r="C22" t="s">
        <v>736</v>
      </c>
      <c r="D22" s="4">
        <v>169309867</v>
      </c>
      <c r="E22" s="4">
        <v>21020000</v>
      </c>
      <c r="F22" s="4">
        <v>148289867</v>
      </c>
      <c r="G22">
        <v>4071</v>
      </c>
      <c r="H22" s="2">
        <v>43773</v>
      </c>
    </row>
    <row r="23" spans="3:8" x14ac:dyDescent="0.25">
      <c r="C23" t="s">
        <v>737</v>
      </c>
      <c r="D23" s="4">
        <v>163162216</v>
      </c>
      <c r="E23" s="4">
        <v>12100000</v>
      </c>
      <c r="F23" s="4">
        <v>151062216</v>
      </c>
      <c r="G23">
        <v>4070</v>
      </c>
      <c r="H23" s="2">
        <v>43772</v>
      </c>
    </row>
  </sheetData>
  <hyperlinks>
    <hyperlink ref="C4" r:id="rId1"/>
    <hyperlink ref="C6" r:id="rId2"/>
    <hyperlink ref="C8" r:id="rId3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7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10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738</v>
      </c>
      <c r="D5" s="4">
        <v>209791404</v>
      </c>
      <c r="E5" s="4">
        <v>18200000</v>
      </c>
      <c r="F5" s="4">
        <v>191591404</v>
      </c>
      <c r="G5">
        <v>4069</v>
      </c>
      <c r="H5" s="2">
        <v>43769</v>
      </c>
    </row>
    <row r="6" spans="3:8" x14ac:dyDescent="0.25">
      <c r="C6" t="s">
        <v>742</v>
      </c>
      <c r="D6" s="4">
        <v>225213170</v>
      </c>
      <c r="E6" s="4">
        <v>25050000</v>
      </c>
      <c r="F6" s="4">
        <v>200163170</v>
      </c>
      <c r="G6">
        <v>4068</v>
      </c>
      <c r="H6" s="2">
        <v>43768</v>
      </c>
    </row>
    <row r="7" spans="3:8" x14ac:dyDescent="0.25">
      <c r="C7" t="s">
        <v>739</v>
      </c>
      <c r="D7" s="4">
        <v>218074040</v>
      </c>
      <c r="E7" s="4">
        <v>19520000</v>
      </c>
      <c r="F7" s="4">
        <v>198554040</v>
      </c>
      <c r="G7">
        <v>4067</v>
      </c>
      <c r="H7" s="2">
        <v>43767</v>
      </c>
    </row>
    <row r="8" spans="3:8" x14ac:dyDescent="0.25">
      <c r="C8" t="s">
        <v>740</v>
      </c>
      <c r="D8" s="4">
        <v>193350152</v>
      </c>
      <c r="E8" s="4">
        <v>29850000</v>
      </c>
      <c r="F8" s="4">
        <v>163500152</v>
      </c>
      <c r="G8">
        <v>4066</v>
      </c>
      <c r="H8" s="2">
        <v>43766</v>
      </c>
    </row>
    <row r="9" spans="3:8" x14ac:dyDescent="0.25">
      <c r="C9" t="s">
        <v>741</v>
      </c>
      <c r="D9" s="4">
        <v>162034693</v>
      </c>
      <c r="E9" s="4">
        <v>16230000</v>
      </c>
      <c r="F9" s="4">
        <v>145804693</v>
      </c>
      <c r="G9">
        <v>4065</v>
      </c>
      <c r="H9" s="2">
        <v>43765</v>
      </c>
    </row>
    <row r="10" spans="3:8" x14ac:dyDescent="0.25">
      <c r="C10" t="s">
        <v>743</v>
      </c>
      <c r="D10" s="4">
        <v>172221695</v>
      </c>
      <c r="E10" s="4">
        <v>19410000</v>
      </c>
      <c r="F10" s="4">
        <v>152811695</v>
      </c>
      <c r="G10">
        <v>4064</v>
      </c>
      <c r="H10" s="2">
        <v>43762</v>
      </c>
    </row>
    <row r="11" spans="3:8" x14ac:dyDescent="0.25">
      <c r="C11" t="s">
        <v>744</v>
      </c>
      <c r="D11" s="4">
        <v>245311312</v>
      </c>
      <c r="E11" s="4">
        <v>25380000</v>
      </c>
      <c r="F11" s="4">
        <v>219931312</v>
      </c>
      <c r="G11">
        <v>4063</v>
      </c>
      <c r="H11" s="2">
        <v>43761</v>
      </c>
    </row>
    <row r="12" spans="3:8" x14ac:dyDescent="0.25">
      <c r="C12" t="s">
        <v>745</v>
      </c>
      <c r="D12" s="4">
        <v>211864395</v>
      </c>
      <c r="E12" s="4">
        <v>20200000</v>
      </c>
      <c r="F12" s="4">
        <v>191664395</v>
      </c>
      <c r="G12">
        <v>4062</v>
      </c>
      <c r="H12" s="2">
        <v>43760</v>
      </c>
    </row>
    <row r="13" spans="3:8" x14ac:dyDescent="0.25">
      <c r="C13" t="s">
        <v>746</v>
      </c>
      <c r="D13" s="4">
        <v>256904339</v>
      </c>
      <c r="E13" s="4">
        <v>30410000</v>
      </c>
      <c r="F13" s="4">
        <v>226494339</v>
      </c>
      <c r="G13">
        <v>4061</v>
      </c>
      <c r="H13" s="2">
        <v>43759</v>
      </c>
    </row>
    <row r="14" spans="3:8" x14ac:dyDescent="0.25">
      <c r="C14" t="s">
        <v>747</v>
      </c>
      <c r="D14" s="4">
        <v>226975983</v>
      </c>
      <c r="E14" s="4">
        <v>14570000</v>
      </c>
      <c r="F14" s="4">
        <v>212405983</v>
      </c>
      <c r="G14">
        <v>4060</v>
      </c>
      <c r="H14" s="2">
        <v>43758</v>
      </c>
    </row>
    <row r="15" spans="3:8" x14ac:dyDescent="0.25">
      <c r="C15" t="s">
        <v>748</v>
      </c>
      <c r="D15" s="4">
        <v>240491041</v>
      </c>
      <c r="E15" s="4">
        <v>22210000</v>
      </c>
      <c r="F15" s="4">
        <v>218281041</v>
      </c>
      <c r="G15">
        <v>4059</v>
      </c>
      <c r="H15" s="2">
        <v>43755</v>
      </c>
    </row>
    <row r="16" spans="3:8" x14ac:dyDescent="0.25">
      <c r="C16" t="s">
        <v>749</v>
      </c>
      <c r="D16" s="4">
        <v>233258408</v>
      </c>
      <c r="E16" s="4">
        <v>24080000</v>
      </c>
      <c r="F16" s="4">
        <v>209178408</v>
      </c>
      <c r="G16">
        <v>4058</v>
      </c>
      <c r="H16" s="2">
        <v>43754</v>
      </c>
    </row>
    <row r="17" spans="3:8" x14ac:dyDescent="0.25">
      <c r="C17" t="s">
        <v>750</v>
      </c>
      <c r="D17" s="4">
        <v>198529357</v>
      </c>
      <c r="E17" s="4">
        <v>19170000</v>
      </c>
      <c r="F17" s="4">
        <v>179359357</v>
      </c>
      <c r="G17">
        <v>4057</v>
      </c>
      <c r="H17" s="2">
        <v>43753</v>
      </c>
    </row>
    <row r="18" spans="3:8" x14ac:dyDescent="0.25">
      <c r="C18" t="s">
        <v>751</v>
      </c>
      <c r="D18" s="4">
        <v>173177703</v>
      </c>
      <c r="E18" s="4">
        <v>30810000</v>
      </c>
      <c r="F18" s="4">
        <v>142367703</v>
      </c>
      <c r="G18">
        <v>4056</v>
      </c>
      <c r="H18" s="2">
        <v>43752</v>
      </c>
    </row>
    <row r="19" spans="3:8" x14ac:dyDescent="0.25">
      <c r="C19" t="s">
        <v>752</v>
      </c>
      <c r="D19" s="4">
        <v>114188313</v>
      </c>
      <c r="E19" s="4">
        <v>14960000</v>
      </c>
      <c r="F19" s="4">
        <v>99228313</v>
      </c>
      <c r="G19">
        <v>4055</v>
      </c>
      <c r="H19" s="2">
        <v>43751</v>
      </c>
    </row>
    <row r="20" spans="3:8" x14ac:dyDescent="0.25">
      <c r="C20" t="s">
        <v>753</v>
      </c>
      <c r="D20" s="4">
        <v>100807428</v>
      </c>
      <c r="E20" s="4">
        <v>22490000</v>
      </c>
      <c r="F20" s="4">
        <v>78317428</v>
      </c>
      <c r="G20">
        <v>4054</v>
      </c>
      <c r="H20" s="2">
        <v>43748</v>
      </c>
    </row>
    <row r="21" spans="3:8" x14ac:dyDescent="0.25">
      <c r="C21" t="s">
        <v>754</v>
      </c>
      <c r="D21" s="4">
        <v>202232600</v>
      </c>
      <c r="E21" s="4">
        <v>21480000</v>
      </c>
      <c r="F21" s="4">
        <v>180752600</v>
      </c>
      <c r="G21">
        <v>4053</v>
      </c>
      <c r="H21" s="2">
        <v>43747</v>
      </c>
    </row>
    <row r="22" spans="3:8" x14ac:dyDescent="0.25">
      <c r="C22" t="s">
        <v>755</v>
      </c>
      <c r="D22" s="4">
        <v>204312270</v>
      </c>
      <c r="E22" s="4">
        <v>18190000</v>
      </c>
      <c r="F22" s="4">
        <v>186122270</v>
      </c>
      <c r="G22">
        <v>4052</v>
      </c>
      <c r="H22" s="2">
        <v>43746</v>
      </c>
    </row>
    <row r="23" spans="3:8" x14ac:dyDescent="0.25">
      <c r="C23" t="s">
        <v>756</v>
      </c>
      <c r="D23" s="4">
        <v>231963058</v>
      </c>
      <c r="E23" s="4">
        <v>28540000</v>
      </c>
      <c r="F23" s="4">
        <v>203423058</v>
      </c>
      <c r="G23">
        <v>4051</v>
      </c>
      <c r="H23" s="2">
        <v>43745</v>
      </c>
    </row>
    <row r="24" spans="3:8" x14ac:dyDescent="0.25">
      <c r="C24" t="s">
        <v>757</v>
      </c>
      <c r="D24" s="4">
        <v>227724963</v>
      </c>
      <c r="E24" s="4">
        <v>19730000</v>
      </c>
      <c r="F24" s="4">
        <v>207994963</v>
      </c>
      <c r="G24">
        <v>4050</v>
      </c>
      <c r="H24" s="2">
        <v>43744</v>
      </c>
    </row>
    <row r="25" spans="3:8" x14ac:dyDescent="0.25">
      <c r="C25" t="s">
        <v>758</v>
      </c>
      <c r="D25" s="4">
        <v>238710225</v>
      </c>
      <c r="E25" s="4">
        <v>24400000</v>
      </c>
      <c r="F25" s="4">
        <v>214310225</v>
      </c>
      <c r="G25">
        <v>4049</v>
      </c>
      <c r="H25" s="2">
        <v>43741</v>
      </c>
    </row>
    <row r="26" spans="3:8" x14ac:dyDescent="0.25">
      <c r="C26" t="s">
        <v>759</v>
      </c>
      <c r="D26" s="4">
        <v>205508950</v>
      </c>
      <c r="E26" s="4">
        <v>21830000</v>
      </c>
      <c r="F26" s="4">
        <v>183678950</v>
      </c>
      <c r="G26">
        <v>4048</v>
      </c>
      <c r="H26" s="2">
        <v>43740</v>
      </c>
    </row>
    <row r="27" spans="3:8" x14ac:dyDescent="0.25">
      <c r="C27" t="s">
        <v>760</v>
      </c>
      <c r="D27" s="4">
        <v>227367735</v>
      </c>
      <c r="E27" s="4">
        <v>19030000</v>
      </c>
      <c r="F27" s="4">
        <v>208337735</v>
      </c>
      <c r="G27">
        <v>4047</v>
      </c>
      <c r="H27" s="2">
        <v>43739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AA1198"/>
  <sheetViews>
    <sheetView zoomScale="70" zoomScaleNormal="70" workbookViewId="0">
      <selection activeCell="E18" sqref="E18"/>
    </sheetView>
  </sheetViews>
  <sheetFormatPr defaultRowHeight="15" x14ac:dyDescent="0.25"/>
  <cols>
    <col min="5" max="5" width="16.85546875" bestFit="1" customWidth="1"/>
    <col min="6" max="6" width="16.42578125" customWidth="1"/>
    <col min="7" max="7" width="22.5703125" customWidth="1"/>
    <col min="15" max="15" width="18.85546875" bestFit="1" customWidth="1"/>
    <col min="16" max="16" width="20.42578125" customWidth="1"/>
    <col min="17" max="17" width="26.28515625" customWidth="1"/>
    <col min="18" max="18" width="9.7109375" bestFit="1" customWidth="1"/>
    <col min="19" max="20" width="16.85546875" customWidth="1"/>
    <col min="27" max="27" width="15.85546875" customWidth="1"/>
  </cols>
  <sheetData>
    <row r="2" spans="4:21" ht="16.5" thickBot="1" x14ac:dyDescent="0.3">
      <c r="N2" s="54" t="s">
        <v>1229</v>
      </c>
      <c r="O2" s="54"/>
      <c r="P2" s="54"/>
      <c r="Q2" s="54"/>
      <c r="R2" s="54"/>
      <c r="S2" s="54"/>
      <c r="T2" s="45"/>
      <c r="U2" s="18" t="s">
        <v>1221</v>
      </c>
    </row>
    <row r="3" spans="4:21" ht="16.5" thickBot="1" x14ac:dyDescent="0.3">
      <c r="N3" s="17" t="s">
        <v>1228</v>
      </c>
      <c r="O3" s="29" t="s">
        <v>1224</v>
      </c>
      <c r="P3" s="30" t="s">
        <v>1223</v>
      </c>
      <c r="Q3" s="30" t="s">
        <v>1225</v>
      </c>
      <c r="R3" s="18" t="s">
        <v>1227</v>
      </c>
      <c r="S3" s="18" t="s">
        <v>1226</v>
      </c>
      <c r="T3" s="18" t="s">
        <v>1231</v>
      </c>
      <c r="U3" s="18" t="s">
        <v>1221</v>
      </c>
    </row>
    <row r="4" spans="4:21" ht="15.75" x14ac:dyDescent="0.25">
      <c r="E4" s="29" t="s">
        <v>1224</v>
      </c>
      <c r="F4" s="30" t="s">
        <v>1223</v>
      </c>
      <c r="G4" s="30" t="s">
        <v>1225</v>
      </c>
      <c r="H4" s="31" t="s">
        <v>1222</v>
      </c>
      <c r="I4" s="32" t="s">
        <v>1221</v>
      </c>
      <c r="N4" s="18" t="s">
        <v>0</v>
      </c>
      <c r="O4" s="19">
        <v>66036811</v>
      </c>
      <c r="P4" s="19">
        <v>32420000</v>
      </c>
      <c r="Q4" s="19">
        <v>33616811</v>
      </c>
      <c r="R4" s="20">
        <v>4796</v>
      </c>
      <c r="S4" s="21">
        <v>44924</v>
      </c>
      <c r="T4" s="21"/>
      <c r="U4" s="20">
        <v>2022</v>
      </c>
    </row>
    <row r="5" spans="4:21" ht="15.75" x14ac:dyDescent="0.25">
      <c r="E5" s="19">
        <f>45517651725/1000000</f>
        <v>45517.651725000003</v>
      </c>
      <c r="F5" s="19">
        <f>8735909800/1000000</f>
        <v>8735.9097999999994</v>
      </c>
      <c r="G5" s="19">
        <f>37051247714/1000000</f>
        <v>37051.247713999997</v>
      </c>
      <c r="H5" s="28" t="s">
        <v>1230</v>
      </c>
      <c r="I5" s="25">
        <v>2018</v>
      </c>
      <c r="N5" s="18" t="s">
        <v>2</v>
      </c>
      <c r="O5" s="19">
        <v>86210219</v>
      </c>
      <c r="P5" s="19" t="s">
        <v>1</v>
      </c>
      <c r="Q5" s="19">
        <v>19860219</v>
      </c>
      <c r="R5" s="20">
        <v>4795</v>
      </c>
      <c r="S5" s="21">
        <v>44923</v>
      </c>
      <c r="T5" s="21"/>
      <c r="U5" s="20">
        <v>2022</v>
      </c>
    </row>
    <row r="6" spans="4:21" ht="15.75" x14ac:dyDescent="0.25">
      <c r="E6" s="19">
        <f>SUM(O4:O253)/1000000</f>
        <v>50837.578130000002</v>
      </c>
      <c r="F6" s="19">
        <f>SUM(P4:P253)/1000000</f>
        <v>9491.7199999999993</v>
      </c>
      <c r="G6" s="19">
        <f>SUM(Q4:Q253)/1000000</f>
        <v>41376.743000000002</v>
      </c>
      <c r="H6" s="28" t="s">
        <v>1230</v>
      </c>
      <c r="I6" s="25">
        <v>2019</v>
      </c>
      <c r="N6" s="18" t="s">
        <v>4</v>
      </c>
      <c r="O6" s="19">
        <v>56676315</v>
      </c>
      <c r="P6" s="19" t="s">
        <v>3</v>
      </c>
      <c r="Q6" s="19">
        <v>17176315</v>
      </c>
      <c r="R6" s="18">
        <v>4794</v>
      </c>
      <c r="S6" s="21">
        <v>44922</v>
      </c>
      <c r="T6" s="21"/>
      <c r="U6" s="20">
        <v>2022</v>
      </c>
    </row>
    <row r="7" spans="4:21" ht="15.75" x14ac:dyDescent="0.25">
      <c r="E7" s="19">
        <f>SUM(O38:O254)/1000000</f>
        <v>46843.282664999999</v>
      </c>
      <c r="F7" s="19">
        <f>SUM(P38:P254)/1000000</f>
        <v>8351.73</v>
      </c>
      <c r="G7" s="19">
        <f>SUM(Q38:Q254)/1000000</f>
        <v>38523.370535000002</v>
      </c>
      <c r="H7" s="28" t="s">
        <v>1230</v>
      </c>
      <c r="I7" s="25">
        <v>2020</v>
      </c>
      <c r="N7" s="18" t="s">
        <v>5</v>
      </c>
      <c r="O7" s="19">
        <v>139346305</v>
      </c>
      <c r="P7" s="19">
        <v>81640000</v>
      </c>
      <c r="Q7" s="19">
        <v>57706305</v>
      </c>
      <c r="R7" s="19">
        <v>4793</v>
      </c>
      <c r="S7" s="21">
        <v>44921</v>
      </c>
      <c r="T7" s="21"/>
      <c r="U7" s="20">
        <v>2022</v>
      </c>
    </row>
    <row r="8" spans="4:21" ht="15.75" x14ac:dyDescent="0.25">
      <c r="E8" s="19">
        <f>SUM(O25:O255)/1000000</f>
        <v>48760.572011999997</v>
      </c>
      <c r="F8" s="19">
        <f>SUM(P25:P255)/1000000</f>
        <v>8751.01</v>
      </c>
      <c r="G8" s="19">
        <f>SUM(Q25:Q255)/1000000</f>
        <v>40004.529882000003</v>
      </c>
      <c r="H8" s="28" t="s">
        <v>1230</v>
      </c>
      <c r="I8" s="25">
        <v>2021</v>
      </c>
      <c r="N8" s="22" t="s">
        <v>6</v>
      </c>
      <c r="O8" s="19">
        <v>100142740</v>
      </c>
      <c r="P8" s="19">
        <v>34800000</v>
      </c>
      <c r="Q8" s="19">
        <v>65342740</v>
      </c>
      <c r="R8" s="18">
        <v>4792</v>
      </c>
      <c r="S8" s="21">
        <v>44917</v>
      </c>
      <c r="T8" s="21"/>
      <c r="U8" s="20">
        <v>2022</v>
      </c>
    </row>
    <row r="9" spans="4:21" ht="16.5" thickBot="1" x14ac:dyDescent="0.3">
      <c r="D9" s="11"/>
      <c r="E9" s="19">
        <f>SUM(O12:O248)/1000000</f>
        <v>49019.511477</v>
      </c>
      <c r="F9" s="19">
        <f>SUM(P12:P248)/1000000</f>
        <v>8959.2999999999993</v>
      </c>
      <c r="G9" s="19">
        <f>SUM(Q12:Q248)/1000000</f>
        <v>40196.946346999997</v>
      </c>
      <c r="H9" s="28" t="s">
        <v>1230</v>
      </c>
      <c r="I9" s="26">
        <v>2022</v>
      </c>
      <c r="N9" s="22" t="s">
        <v>7</v>
      </c>
      <c r="O9" s="19">
        <v>126067350</v>
      </c>
      <c r="P9" s="19">
        <v>63070000</v>
      </c>
      <c r="Q9" s="19">
        <v>62997350</v>
      </c>
      <c r="R9" s="18">
        <v>4791</v>
      </c>
      <c r="S9" s="21">
        <v>44916</v>
      </c>
      <c r="T9" s="21"/>
      <c r="U9" s="20">
        <v>2022</v>
      </c>
    </row>
    <row r="10" spans="4:21" ht="15.75" x14ac:dyDescent="0.25">
      <c r="N10" s="18" t="s">
        <v>8</v>
      </c>
      <c r="O10" s="19">
        <v>104272839</v>
      </c>
      <c r="P10" s="19">
        <v>46510000</v>
      </c>
      <c r="Q10" s="19">
        <v>57762839</v>
      </c>
      <c r="R10" s="20">
        <v>4790</v>
      </c>
      <c r="S10" s="21">
        <v>44915</v>
      </c>
      <c r="T10" s="21"/>
      <c r="U10" s="20">
        <v>2022</v>
      </c>
    </row>
    <row r="11" spans="4:21" ht="15.75" x14ac:dyDescent="0.25">
      <c r="N11" s="18" t="s">
        <v>9</v>
      </c>
      <c r="O11" s="19">
        <v>135226314</v>
      </c>
      <c r="P11" s="19">
        <v>59040000</v>
      </c>
      <c r="Q11" s="19">
        <v>76186314</v>
      </c>
      <c r="R11" s="20">
        <v>4789</v>
      </c>
      <c r="S11" s="21">
        <v>44914</v>
      </c>
      <c r="T11" s="21"/>
      <c r="U11" s="20">
        <v>2022</v>
      </c>
    </row>
    <row r="12" spans="4:21" ht="15.75" x14ac:dyDescent="0.25">
      <c r="N12" s="18" t="s">
        <v>10</v>
      </c>
      <c r="O12" s="19">
        <v>120228591</v>
      </c>
      <c r="P12" s="19">
        <v>22110000</v>
      </c>
      <c r="Q12" s="19">
        <v>98118591</v>
      </c>
      <c r="R12" s="20">
        <v>4788</v>
      </c>
      <c r="S12" s="21">
        <v>44913</v>
      </c>
      <c r="T12" s="21"/>
      <c r="U12" s="20">
        <v>2022</v>
      </c>
    </row>
    <row r="13" spans="4:21" ht="15.75" x14ac:dyDescent="0.25">
      <c r="N13" s="18" t="s">
        <v>11</v>
      </c>
      <c r="O13" s="19">
        <v>134014495</v>
      </c>
      <c r="P13" s="19">
        <v>37230000</v>
      </c>
      <c r="Q13" s="19">
        <v>96784495</v>
      </c>
      <c r="R13" s="20">
        <v>4787</v>
      </c>
      <c r="S13" s="21">
        <v>44910</v>
      </c>
      <c r="T13" s="21"/>
      <c r="U13" s="20">
        <v>2022</v>
      </c>
    </row>
    <row r="14" spans="4:21" ht="15.75" x14ac:dyDescent="0.25">
      <c r="N14" s="18" t="s">
        <v>12</v>
      </c>
      <c r="O14" s="19">
        <v>138274640</v>
      </c>
      <c r="P14" s="19">
        <v>62290000</v>
      </c>
      <c r="Q14" s="19">
        <v>75984640</v>
      </c>
      <c r="R14" s="20">
        <v>4786</v>
      </c>
      <c r="S14" s="21">
        <v>44909</v>
      </c>
      <c r="T14" s="21"/>
      <c r="U14" s="20">
        <v>2022</v>
      </c>
    </row>
    <row r="15" spans="4:21" ht="15.75" x14ac:dyDescent="0.25">
      <c r="N15" s="18" t="s">
        <v>13</v>
      </c>
      <c r="O15" s="19">
        <v>133002096</v>
      </c>
      <c r="P15" s="19">
        <v>47100000</v>
      </c>
      <c r="Q15" s="19">
        <v>85902096</v>
      </c>
      <c r="R15" s="20">
        <v>4785</v>
      </c>
      <c r="S15" s="21">
        <v>44908</v>
      </c>
      <c r="T15" s="21"/>
      <c r="U15" s="20">
        <v>2022</v>
      </c>
    </row>
    <row r="16" spans="4:21" ht="15.75" x14ac:dyDescent="0.25">
      <c r="N16" s="18" t="s">
        <v>14</v>
      </c>
      <c r="O16" s="19">
        <v>134098495</v>
      </c>
      <c r="P16" s="19">
        <v>49700000</v>
      </c>
      <c r="Q16" s="19">
        <v>84398495</v>
      </c>
      <c r="R16" s="20">
        <v>4784</v>
      </c>
      <c r="S16" s="21">
        <v>44907</v>
      </c>
      <c r="T16" s="21"/>
      <c r="U16" s="20">
        <v>2022</v>
      </c>
    </row>
    <row r="17" spans="5:21" ht="15.75" x14ac:dyDescent="0.25">
      <c r="E17" s="4">
        <f>SUM(E5:E9)</f>
        <v>240978.596009</v>
      </c>
      <c r="N17" s="18" t="s">
        <v>15</v>
      </c>
      <c r="O17" s="19">
        <v>122403967</v>
      </c>
      <c r="P17" s="19">
        <v>20950000</v>
      </c>
      <c r="Q17" s="19">
        <v>101453967</v>
      </c>
      <c r="R17" s="23">
        <v>4783</v>
      </c>
      <c r="S17" s="21">
        <v>44906</v>
      </c>
      <c r="T17" s="21"/>
      <c r="U17" s="20">
        <v>2022</v>
      </c>
    </row>
    <row r="18" spans="5:21" ht="15.75" x14ac:dyDescent="0.25">
      <c r="N18" s="18" t="s">
        <v>16</v>
      </c>
      <c r="O18" s="19">
        <v>122545559</v>
      </c>
      <c r="P18" s="19">
        <v>32150000</v>
      </c>
      <c r="Q18" s="19">
        <v>90395559</v>
      </c>
      <c r="R18" s="23">
        <v>4782</v>
      </c>
      <c r="S18" s="21">
        <v>44903</v>
      </c>
      <c r="T18" s="21"/>
      <c r="U18" s="20">
        <v>2022</v>
      </c>
    </row>
    <row r="19" spans="5:21" ht="15.75" x14ac:dyDescent="0.25">
      <c r="N19" s="18" t="s">
        <v>17</v>
      </c>
      <c r="O19" s="19">
        <v>158546192</v>
      </c>
      <c r="P19" s="19">
        <v>43150000</v>
      </c>
      <c r="Q19" s="19">
        <v>115396192</v>
      </c>
      <c r="R19" s="20">
        <v>4781</v>
      </c>
      <c r="S19" s="21">
        <v>44902</v>
      </c>
      <c r="T19" s="21"/>
      <c r="U19" s="20">
        <v>2022</v>
      </c>
    </row>
    <row r="20" spans="5:21" ht="15.75" x14ac:dyDescent="0.25">
      <c r="N20" s="18" t="s">
        <v>18</v>
      </c>
      <c r="O20" s="19">
        <v>120883780</v>
      </c>
      <c r="P20" s="19">
        <v>30300000</v>
      </c>
      <c r="Q20" s="19">
        <v>90583780</v>
      </c>
      <c r="R20" s="20">
        <v>4780</v>
      </c>
      <c r="S20" s="21">
        <v>44901</v>
      </c>
      <c r="T20" s="21"/>
      <c r="U20" s="20">
        <v>2022</v>
      </c>
    </row>
    <row r="21" spans="5:21" ht="15.75" x14ac:dyDescent="0.25">
      <c r="N21" s="18" t="s">
        <v>19</v>
      </c>
      <c r="O21" s="19">
        <v>140070601</v>
      </c>
      <c r="P21" s="19">
        <v>42750000</v>
      </c>
      <c r="Q21" s="19">
        <v>97320601</v>
      </c>
      <c r="R21" s="20">
        <v>4779</v>
      </c>
      <c r="S21" s="21">
        <v>44900</v>
      </c>
      <c r="T21" s="21"/>
      <c r="U21" s="20">
        <v>2022</v>
      </c>
    </row>
    <row r="22" spans="5:21" ht="15.75" x14ac:dyDescent="0.25">
      <c r="N22" s="18" t="s">
        <v>21</v>
      </c>
      <c r="O22" s="19">
        <v>129301909</v>
      </c>
      <c r="P22" s="19">
        <v>20950000</v>
      </c>
      <c r="Q22" s="19">
        <v>108351909</v>
      </c>
      <c r="R22" s="23">
        <v>4778</v>
      </c>
      <c r="S22" s="21" t="s">
        <v>20</v>
      </c>
      <c r="T22" s="21"/>
      <c r="U22" s="20">
        <v>2022</v>
      </c>
    </row>
    <row r="23" spans="5:21" ht="15.75" x14ac:dyDescent="0.25">
      <c r="N23" s="18" t="s">
        <v>23</v>
      </c>
      <c r="O23" s="19" t="s">
        <v>22</v>
      </c>
      <c r="P23" s="19">
        <v>28000000</v>
      </c>
      <c r="Q23" s="19">
        <v>113767000</v>
      </c>
      <c r="R23" s="20">
        <v>4777</v>
      </c>
      <c r="S23" s="21">
        <v>44896</v>
      </c>
      <c r="T23" s="21"/>
      <c r="U23" s="20">
        <v>2022</v>
      </c>
    </row>
    <row r="24" spans="5:21" ht="15.75" x14ac:dyDescent="0.25">
      <c r="N24" s="22" t="s">
        <v>24</v>
      </c>
      <c r="O24" s="19">
        <v>167816000</v>
      </c>
      <c r="P24" s="19">
        <v>46000000</v>
      </c>
      <c r="Q24" s="19">
        <v>121816000</v>
      </c>
      <c r="R24" s="20">
        <v>4776</v>
      </c>
      <c r="S24" s="21">
        <v>44895</v>
      </c>
      <c r="T24" s="21"/>
      <c r="U24" s="20">
        <v>2022</v>
      </c>
    </row>
    <row r="25" spans="5:21" ht="15.75" x14ac:dyDescent="0.25">
      <c r="N25" s="18" t="s">
        <v>25</v>
      </c>
      <c r="O25" s="19">
        <v>141387995</v>
      </c>
      <c r="P25" s="19">
        <v>28000000</v>
      </c>
      <c r="Q25" s="19">
        <v>113387995</v>
      </c>
      <c r="R25" s="18">
        <v>4775</v>
      </c>
      <c r="S25" s="21">
        <v>44894</v>
      </c>
      <c r="T25" s="21"/>
      <c r="U25" s="20">
        <v>2022</v>
      </c>
    </row>
    <row r="26" spans="5:21" ht="15.75" x14ac:dyDescent="0.25">
      <c r="N26" s="18" t="s">
        <v>26</v>
      </c>
      <c r="O26" s="19">
        <v>139524999</v>
      </c>
      <c r="P26" s="19">
        <v>43150000</v>
      </c>
      <c r="Q26" s="19">
        <v>96374999</v>
      </c>
      <c r="R26" s="19">
        <v>4774</v>
      </c>
      <c r="S26" s="21">
        <v>44893</v>
      </c>
      <c r="T26" s="21"/>
      <c r="U26" s="20">
        <v>2022</v>
      </c>
    </row>
    <row r="27" spans="5:21" ht="15.75" x14ac:dyDescent="0.25">
      <c r="N27" s="22" t="s">
        <v>27</v>
      </c>
      <c r="O27" s="19">
        <v>124991651</v>
      </c>
      <c r="P27" s="19">
        <v>20850000</v>
      </c>
      <c r="Q27" s="19">
        <v>104141651</v>
      </c>
      <c r="R27" s="18">
        <v>4773</v>
      </c>
      <c r="S27" s="21">
        <v>44892</v>
      </c>
      <c r="T27" s="21"/>
      <c r="U27" s="20">
        <v>2022</v>
      </c>
    </row>
    <row r="28" spans="5:21" ht="15.75" x14ac:dyDescent="0.25">
      <c r="N28" s="18" t="s">
        <v>28</v>
      </c>
      <c r="O28" s="19">
        <v>134335000</v>
      </c>
      <c r="P28" s="19">
        <v>32300000</v>
      </c>
      <c r="Q28" s="19">
        <v>102035000</v>
      </c>
      <c r="R28" s="18">
        <v>4772</v>
      </c>
      <c r="S28" s="21">
        <v>44889</v>
      </c>
      <c r="T28" s="21"/>
      <c r="U28" s="20">
        <v>2022</v>
      </c>
    </row>
    <row r="29" spans="5:21" ht="15.75" x14ac:dyDescent="0.25">
      <c r="N29" s="18" t="s">
        <v>29</v>
      </c>
      <c r="O29" s="19">
        <v>120571000</v>
      </c>
      <c r="P29" s="19">
        <v>41600000</v>
      </c>
      <c r="Q29" s="19">
        <v>78971000</v>
      </c>
      <c r="R29" s="18">
        <v>4771</v>
      </c>
      <c r="S29" s="21">
        <v>44888</v>
      </c>
      <c r="T29" s="21"/>
      <c r="U29" s="20">
        <v>2022</v>
      </c>
    </row>
    <row r="30" spans="5:21" ht="15.75" x14ac:dyDescent="0.25">
      <c r="N30" s="18" t="s">
        <v>30</v>
      </c>
      <c r="O30" s="19">
        <v>96552502</v>
      </c>
      <c r="P30" s="19">
        <v>28850000</v>
      </c>
      <c r="Q30" s="19">
        <v>67702502</v>
      </c>
      <c r="R30" s="18">
        <v>4770</v>
      </c>
      <c r="S30" s="21">
        <v>44887</v>
      </c>
      <c r="T30" s="21"/>
      <c r="U30" s="20">
        <v>2022</v>
      </c>
    </row>
    <row r="31" spans="5:21" ht="15.75" x14ac:dyDescent="0.25">
      <c r="N31" s="18" t="s">
        <v>31</v>
      </c>
      <c r="O31" s="19">
        <v>152435000</v>
      </c>
      <c r="P31" s="19">
        <v>38400000</v>
      </c>
      <c r="Q31" s="19">
        <v>114035000</v>
      </c>
      <c r="R31" s="20">
        <v>4769</v>
      </c>
      <c r="S31" s="21">
        <v>44886</v>
      </c>
      <c r="T31" s="21"/>
      <c r="U31" s="20">
        <v>2022</v>
      </c>
    </row>
    <row r="32" spans="5:21" ht="15.75" x14ac:dyDescent="0.25">
      <c r="N32" s="18" t="s">
        <v>32</v>
      </c>
      <c r="O32" s="19">
        <v>108737665</v>
      </c>
      <c r="P32" s="19">
        <v>19850000</v>
      </c>
      <c r="Q32" s="24">
        <v>88887665</v>
      </c>
      <c r="R32" s="18">
        <v>4768</v>
      </c>
      <c r="S32" s="21">
        <v>44885</v>
      </c>
      <c r="T32" s="21"/>
      <c r="U32" s="20">
        <v>2022</v>
      </c>
    </row>
    <row r="33" spans="14:21" ht="15.75" x14ac:dyDescent="0.25">
      <c r="N33" s="18" t="s">
        <v>33</v>
      </c>
      <c r="O33" s="19">
        <v>117140000</v>
      </c>
      <c r="P33" s="19">
        <v>34300000</v>
      </c>
      <c r="Q33" s="19">
        <v>82840000</v>
      </c>
      <c r="R33" s="18">
        <v>4767</v>
      </c>
      <c r="S33" s="21">
        <v>44882</v>
      </c>
      <c r="T33" s="21"/>
      <c r="U33" s="20">
        <v>2022</v>
      </c>
    </row>
    <row r="34" spans="14:21" ht="15.75" x14ac:dyDescent="0.25">
      <c r="N34" s="22" t="s">
        <v>34</v>
      </c>
      <c r="O34" s="19">
        <v>118914435</v>
      </c>
      <c r="P34" s="19">
        <v>38250000</v>
      </c>
      <c r="Q34" s="19">
        <v>80664435</v>
      </c>
      <c r="R34" s="20">
        <v>4766</v>
      </c>
      <c r="S34" s="21">
        <v>44881</v>
      </c>
      <c r="T34" s="21"/>
      <c r="U34" s="20">
        <v>2022</v>
      </c>
    </row>
    <row r="35" spans="14:21" ht="15.75" x14ac:dyDescent="0.25">
      <c r="N35" s="18" t="s">
        <v>35</v>
      </c>
      <c r="O35" s="19">
        <v>146702000</v>
      </c>
      <c r="P35" s="19">
        <v>31400000</v>
      </c>
      <c r="Q35" s="19">
        <v>115302000</v>
      </c>
      <c r="R35" s="18">
        <v>4765</v>
      </c>
      <c r="S35" s="21">
        <v>44880</v>
      </c>
      <c r="T35" s="21"/>
      <c r="U35" s="20">
        <v>2022</v>
      </c>
    </row>
    <row r="36" spans="14:21" ht="15.75" x14ac:dyDescent="0.25">
      <c r="N36" s="18" t="s">
        <v>37</v>
      </c>
      <c r="O36" s="19">
        <v>180893000</v>
      </c>
      <c r="P36" s="19" t="s">
        <v>36</v>
      </c>
      <c r="Q36" s="19">
        <v>144043000</v>
      </c>
      <c r="R36" s="18">
        <v>4764</v>
      </c>
      <c r="S36" s="21">
        <v>44879</v>
      </c>
      <c r="T36" s="21"/>
      <c r="U36" s="20">
        <v>2022</v>
      </c>
    </row>
    <row r="37" spans="14:21" ht="15.75" x14ac:dyDescent="0.25">
      <c r="N37" s="22" t="s">
        <v>38</v>
      </c>
      <c r="O37" s="19">
        <v>171603000</v>
      </c>
      <c r="P37" s="19">
        <v>18300000</v>
      </c>
      <c r="Q37" s="19">
        <v>153303000</v>
      </c>
      <c r="R37" s="18">
        <v>4763</v>
      </c>
      <c r="S37" s="21">
        <v>44878</v>
      </c>
      <c r="T37" s="21"/>
      <c r="U37" s="20">
        <v>2022</v>
      </c>
    </row>
    <row r="38" spans="14:21" ht="15.75" x14ac:dyDescent="0.25">
      <c r="N38" s="18" t="s">
        <v>39</v>
      </c>
      <c r="O38" s="19">
        <v>158086390</v>
      </c>
      <c r="P38" s="19">
        <v>34250000</v>
      </c>
      <c r="Q38" s="19">
        <v>123836390</v>
      </c>
      <c r="R38" s="18">
        <v>4762</v>
      </c>
      <c r="S38" s="21">
        <v>44875</v>
      </c>
      <c r="T38" s="21"/>
      <c r="U38" s="20">
        <v>2022</v>
      </c>
    </row>
    <row r="39" spans="14:21" ht="15.75" x14ac:dyDescent="0.25">
      <c r="N39" s="18" t="s">
        <v>40</v>
      </c>
      <c r="O39" s="19">
        <v>120415000</v>
      </c>
      <c r="P39" s="19">
        <v>19450000</v>
      </c>
      <c r="Q39" s="19">
        <v>100965000</v>
      </c>
      <c r="R39" s="18">
        <v>4761</v>
      </c>
      <c r="S39" s="21">
        <v>44874</v>
      </c>
      <c r="T39" s="21"/>
      <c r="U39" s="20">
        <v>2022</v>
      </c>
    </row>
    <row r="40" spans="14:21" ht="15.75" x14ac:dyDescent="0.25">
      <c r="N40" s="22" t="s">
        <v>41</v>
      </c>
      <c r="O40" s="19">
        <v>104860000</v>
      </c>
      <c r="P40" s="19">
        <v>18450000</v>
      </c>
      <c r="Q40" s="19">
        <v>86410000</v>
      </c>
      <c r="R40" s="18">
        <v>4760</v>
      </c>
      <c r="S40" s="21">
        <v>44873</v>
      </c>
      <c r="T40" s="21"/>
      <c r="U40" s="20">
        <v>2022</v>
      </c>
    </row>
    <row r="41" spans="14:21" ht="15.75" x14ac:dyDescent="0.25">
      <c r="N41" s="18" t="s">
        <v>42</v>
      </c>
      <c r="O41" s="19">
        <v>80337582</v>
      </c>
      <c r="P41" s="19">
        <v>6800000</v>
      </c>
      <c r="Q41" s="19">
        <v>73537582</v>
      </c>
      <c r="R41" s="18">
        <v>4759</v>
      </c>
      <c r="S41" s="21">
        <v>44872</v>
      </c>
      <c r="T41" s="21"/>
      <c r="U41" s="20">
        <v>2022</v>
      </c>
    </row>
    <row r="42" spans="14:21" ht="15.75" x14ac:dyDescent="0.25">
      <c r="N42" s="18" t="s">
        <v>43</v>
      </c>
      <c r="O42" s="19">
        <v>135512000</v>
      </c>
      <c r="P42" s="19">
        <v>8600000</v>
      </c>
      <c r="Q42" s="19">
        <v>126912000</v>
      </c>
      <c r="R42" s="18">
        <v>4758</v>
      </c>
      <c r="S42" s="21">
        <v>44871</v>
      </c>
      <c r="T42" s="21"/>
      <c r="U42" s="20">
        <v>2022</v>
      </c>
    </row>
    <row r="43" spans="14:21" ht="15.75" x14ac:dyDescent="0.25">
      <c r="N43" s="18" t="s">
        <v>44</v>
      </c>
      <c r="O43" s="19">
        <v>128759660</v>
      </c>
      <c r="P43" s="19">
        <v>14100000</v>
      </c>
      <c r="Q43" s="19">
        <v>114659660</v>
      </c>
      <c r="R43" s="18">
        <v>4757</v>
      </c>
      <c r="S43" s="21">
        <v>44868</v>
      </c>
      <c r="T43" s="21"/>
      <c r="U43" s="20">
        <v>2022</v>
      </c>
    </row>
    <row r="44" spans="14:21" ht="15.75" x14ac:dyDescent="0.25">
      <c r="N44" s="18" t="s">
        <v>45</v>
      </c>
      <c r="O44" s="19">
        <v>120302612</v>
      </c>
      <c r="P44" s="19">
        <v>10300000</v>
      </c>
      <c r="Q44" s="19">
        <v>110002612</v>
      </c>
      <c r="R44" s="18">
        <v>4756</v>
      </c>
      <c r="S44" s="21">
        <v>44867</v>
      </c>
      <c r="T44" s="21"/>
      <c r="U44" s="20">
        <v>2022</v>
      </c>
    </row>
    <row r="45" spans="14:21" ht="15.75" x14ac:dyDescent="0.25">
      <c r="N45" s="22" t="s">
        <v>46</v>
      </c>
      <c r="O45" s="19">
        <v>151863380</v>
      </c>
      <c r="P45" s="19">
        <v>6700000</v>
      </c>
      <c r="Q45" s="19">
        <v>145163380</v>
      </c>
      <c r="R45" s="18">
        <v>4755</v>
      </c>
      <c r="S45" s="21">
        <v>44866</v>
      </c>
      <c r="T45" s="21"/>
      <c r="U45" s="20">
        <v>2022</v>
      </c>
    </row>
    <row r="46" spans="14:21" ht="15.75" x14ac:dyDescent="0.25">
      <c r="N46" s="18" t="s">
        <v>47</v>
      </c>
      <c r="O46" s="19">
        <v>201990300</v>
      </c>
      <c r="P46" s="19">
        <v>18500000</v>
      </c>
      <c r="Q46" s="19">
        <v>183490300</v>
      </c>
      <c r="R46" s="18">
        <v>4754</v>
      </c>
      <c r="S46" s="21">
        <v>44865</v>
      </c>
      <c r="T46" s="21"/>
      <c r="U46" s="20">
        <v>2022</v>
      </c>
    </row>
    <row r="47" spans="14:21" ht="15.75" x14ac:dyDescent="0.25">
      <c r="N47" s="18" t="s">
        <v>48</v>
      </c>
      <c r="O47" s="19">
        <v>189499835</v>
      </c>
      <c r="P47" s="19">
        <v>12450000</v>
      </c>
      <c r="Q47" s="19">
        <v>177049835</v>
      </c>
      <c r="R47" s="18">
        <v>4753</v>
      </c>
      <c r="S47" s="21">
        <v>44864</v>
      </c>
      <c r="T47" s="21"/>
      <c r="U47" s="20">
        <v>2022</v>
      </c>
    </row>
    <row r="48" spans="14:21" ht="15.75" x14ac:dyDescent="0.25">
      <c r="N48" s="18" t="s">
        <v>49</v>
      </c>
      <c r="O48" s="19">
        <v>207217322</v>
      </c>
      <c r="P48" s="19">
        <v>22200000</v>
      </c>
      <c r="Q48" s="19">
        <v>185017322</v>
      </c>
      <c r="R48" s="18">
        <v>4752</v>
      </c>
      <c r="S48" s="21">
        <v>44861</v>
      </c>
      <c r="T48" s="21"/>
      <c r="U48" s="20">
        <v>2022</v>
      </c>
    </row>
    <row r="49" spans="14:21" ht="15.75" x14ac:dyDescent="0.25">
      <c r="N49" s="18" t="s">
        <v>50</v>
      </c>
      <c r="O49" s="19">
        <v>242736583</v>
      </c>
      <c r="P49" s="19">
        <v>60300000</v>
      </c>
      <c r="Q49" s="19">
        <v>182436583</v>
      </c>
      <c r="R49" s="18">
        <v>4751</v>
      </c>
      <c r="S49" s="21">
        <v>44860</v>
      </c>
      <c r="T49" s="21"/>
      <c r="U49" s="20">
        <v>2022</v>
      </c>
    </row>
    <row r="50" spans="14:21" ht="15.75" x14ac:dyDescent="0.25">
      <c r="N50" s="18" t="s">
        <v>51</v>
      </c>
      <c r="O50" s="19">
        <v>238276498</v>
      </c>
      <c r="P50" s="19">
        <v>39700000</v>
      </c>
      <c r="Q50" s="19">
        <v>198576498</v>
      </c>
      <c r="R50" s="18">
        <v>4750</v>
      </c>
      <c r="S50" s="21">
        <v>44859</v>
      </c>
      <c r="T50" s="21"/>
      <c r="U50" s="20">
        <v>2022</v>
      </c>
    </row>
    <row r="51" spans="14:21" ht="15.75" x14ac:dyDescent="0.25">
      <c r="N51" s="18" t="s">
        <v>52</v>
      </c>
      <c r="O51" s="19">
        <v>238040869</v>
      </c>
      <c r="P51" s="19">
        <v>39350000</v>
      </c>
      <c r="Q51" s="19">
        <v>198690869</v>
      </c>
      <c r="R51" s="18">
        <v>4749</v>
      </c>
      <c r="S51" s="21">
        <v>44858</v>
      </c>
      <c r="T51" s="21"/>
      <c r="U51" s="20">
        <v>2022</v>
      </c>
    </row>
    <row r="52" spans="14:21" ht="15.75" x14ac:dyDescent="0.25">
      <c r="N52" s="22" t="s">
        <v>54</v>
      </c>
      <c r="O52" s="19" t="s">
        <v>53</v>
      </c>
      <c r="P52" s="19">
        <v>17600000</v>
      </c>
      <c r="Q52" s="19">
        <v>219275120</v>
      </c>
      <c r="R52" s="18">
        <v>4748</v>
      </c>
      <c r="S52" s="21">
        <v>44857</v>
      </c>
      <c r="T52" s="21"/>
      <c r="U52" s="20">
        <v>2022</v>
      </c>
    </row>
    <row r="53" spans="14:21" ht="15.75" x14ac:dyDescent="0.25">
      <c r="N53" s="22" t="s">
        <v>55</v>
      </c>
      <c r="O53" s="19">
        <v>227608500</v>
      </c>
      <c r="P53" s="19">
        <v>25150000</v>
      </c>
      <c r="Q53" s="19">
        <v>202458500</v>
      </c>
      <c r="R53" s="18">
        <v>4747</v>
      </c>
      <c r="S53" s="21">
        <v>44854</v>
      </c>
      <c r="T53" s="21"/>
      <c r="U53" s="20">
        <v>2022</v>
      </c>
    </row>
    <row r="54" spans="14:21" ht="15.75" x14ac:dyDescent="0.25">
      <c r="N54" s="22" t="s">
        <v>56</v>
      </c>
      <c r="O54" s="19">
        <v>251172503</v>
      </c>
      <c r="P54" s="19">
        <v>63500000</v>
      </c>
      <c r="Q54" s="19">
        <v>187672503</v>
      </c>
      <c r="R54" s="18">
        <v>4746</v>
      </c>
      <c r="S54" s="21">
        <v>44853</v>
      </c>
      <c r="T54" s="21"/>
      <c r="U54" s="20">
        <v>2022</v>
      </c>
    </row>
    <row r="55" spans="14:21" ht="15.75" x14ac:dyDescent="0.25">
      <c r="N55" s="22" t="s">
        <v>57</v>
      </c>
      <c r="O55" s="19">
        <v>237238500</v>
      </c>
      <c r="P55" s="19">
        <v>39400000</v>
      </c>
      <c r="Q55" s="19">
        <v>197838500</v>
      </c>
      <c r="R55" s="18">
        <v>4745</v>
      </c>
      <c r="S55" s="21">
        <v>44852</v>
      </c>
      <c r="T55" s="21"/>
      <c r="U55" s="20">
        <v>2022</v>
      </c>
    </row>
    <row r="56" spans="14:21" ht="15.75" x14ac:dyDescent="0.25">
      <c r="N56" s="18" t="s">
        <v>58</v>
      </c>
      <c r="O56" s="19">
        <v>262428587</v>
      </c>
      <c r="P56" s="19">
        <v>38000000</v>
      </c>
      <c r="Q56" s="19">
        <v>224428587</v>
      </c>
      <c r="R56" s="18">
        <v>4744</v>
      </c>
      <c r="S56" s="21">
        <v>44851</v>
      </c>
      <c r="T56" s="21"/>
      <c r="U56" s="20">
        <v>2022</v>
      </c>
    </row>
    <row r="57" spans="14:21" ht="15.75" x14ac:dyDescent="0.25">
      <c r="N57" s="18" t="s">
        <v>59</v>
      </c>
      <c r="O57" s="19">
        <v>235740538</v>
      </c>
      <c r="P57" s="19">
        <v>17700000</v>
      </c>
      <c r="Q57" s="19">
        <v>218040538</v>
      </c>
      <c r="R57" s="18">
        <v>4743</v>
      </c>
      <c r="S57" s="21">
        <v>44850</v>
      </c>
      <c r="T57" s="21"/>
      <c r="U57" s="20">
        <v>2022</v>
      </c>
    </row>
    <row r="58" spans="14:21" ht="15.75" x14ac:dyDescent="0.25">
      <c r="N58" s="18" t="s">
        <v>60</v>
      </c>
      <c r="O58" s="19">
        <v>244095211</v>
      </c>
      <c r="P58" s="19">
        <v>33300000</v>
      </c>
      <c r="Q58" s="19">
        <v>210795211</v>
      </c>
      <c r="R58" s="18">
        <v>4742</v>
      </c>
      <c r="S58" s="21">
        <v>44847</v>
      </c>
      <c r="T58" s="21"/>
      <c r="U58" s="20">
        <v>2022</v>
      </c>
    </row>
    <row r="59" spans="14:21" ht="15.75" x14ac:dyDescent="0.25">
      <c r="N59" s="18" t="s">
        <v>61</v>
      </c>
      <c r="O59" s="19">
        <v>261867488</v>
      </c>
      <c r="P59" s="19">
        <v>64000000</v>
      </c>
      <c r="Q59" s="19">
        <v>197867488</v>
      </c>
      <c r="R59" s="18">
        <v>4741</v>
      </c>
      <c r="S59" s="21">
        <v>44846</v>
      </c>
      <c r="T59" s="21"/>
      <c r="U59" s="20">
        <v>2022</v>
      </c>
    </row>
    <row r="60" spans="14:21" ht="15.75" x14ac:dyDescent="0.25">
      <c r="N60" s="22" t="s">
        <v>62</v>
      </c>
      <c r="O60" s="19">
        <v>266050662</v>
      </c>
      <c r="P60" s="19">
        <v>68900000</v>
      </c>
      <c r="Q60" s="19">
        <v>197150662</v>
      </c>
      <c r="R60" s="18">
        <v>4740</v>
      </c>
      <c r="S60" s="21">
        <v>44845</v>
      </c>
      <c r="T60" s="21"/>
      <c r="U60" s="20">
        <v>2022</v>
      </c>
    </row>
    <row r="61" spans="14:21" ht="15.75" x14ac:dyDescent="0.25">
      <c r="N61" s="18" t="s">
        <v>63</v>
      </c>
      <c r="O61" s="19">
        <v>221852474</v>
      </c>
      <c r="P61" s="19">
        <v>4450000</v>
      </c>
      <c r="Q61" s="19">
        <v>217402474</v>
      </c>
      <c r="R61" s="18">
        <v>4739</v>
      </c>
      <c r="S61" s="21">
        <v>44844</v>
      </c>
      <c r="T61" s="21"/>
      <c r="U61" s="20">
        <v>2022</v>
      </c>
    </row>
    <row r="62" spans="14:21" ht="15.75" x14ac:dyDescent="0.25">
      <c r="N62" s="22" t="s">
        <v>64</v>
      </c>
      <c r="O62" s="19">
        <v>219942100</v>
      </c>
      <c r="P62" s="19">
        <v>11650000</v>
      </c>
      <c r="Q62" s="19">
        <v>208292100</v>
      </c>
      <c r="R62" s="18">
        <v>4738</v>
      </c>
      <c r="S62" s="21">
        <v>44843</v>
      </c>
      <c r="T62" s="21"/>
      <c r="U62" s="20">
        <v>2022</v>
      </c>
    </row>
    <row r="63" spans="14:21" ht="15.75" x14ac:dyDescent="0.25">
      <c r="N63" s="18" t="s">
        <v>65</v>
      </c>
      <c r="O63" s="19">
        <v>226800000</v>
      </c>
      <c r="P63" s="19">
        <v>42100000</v>
      </c>
      <c r="Q63" s="19">
        <v>184700000</v>
      </c>
      <c r="R63" s="18">
        <v>4737</v>
      </c>
      <c r="S63" s="21">
        <v>44840</v>
      </c>
      <c r="T63" s="21"/>
      <c r="U63" s="20">
        <v>2022</v>
      </c>
    </row>
    <row r="64" spans="14:21" ht="15.75" x14ac:dyDescent="0.25">
      <c r="N64" s="18" t="s">
        <v>66</v>
      </c>
      <c r="O64" s="19">
        <v>234776000</v>
      </c>
      <c r="P64" s="19">
        <v>49700000</v>
      </c>
      <c r="Q64" s="19">
        <v>185076000</v>
      </c>
      <c r="R64" s="18">
        <v>4736</v>
      </c>
      <c r="S64" s="21">
        <v>44839</v>
      </c>
      <c r="T64" s="21"/>
      <c r="U64" s="20">
        <v>2022</v>
      </c>
    </row>
    <row r="65" spans="14:21" ht="15.75" x14ac:dyDescent="0.25">
      <c r="N65" s="18" t="s">
        <v>67</v>
      </c>
      <c r="O65" s="19">
        <v>263847470</v>
      </c>
      <c r="P65" s="19">
        <v>65850000</v>
      </c>
      <c r="Q65" s="19">
        <v>197997470</v>
      </c>
      <c r="R65" s="18">
        <v>4735</v>
      </c>
      <c r="S65" s="21">
        <v>44838</v>
      </c>
      <c r="T65" s="21"/>
      <c r="U65" s="20">
        <v>2022</v>
      </c>
    </row>
    <row r="66" spans="14:21" ht="15.75" x14ac:dyDescent="0.25">
      <c r="N66" s="22" t="s">
        <v>68</v>
      </c>
      <c r="O66" s="19">
        <v>221443250</v>
      </c>
      <c r="P66" s="19">
        <v>24600000</v>
      </c>
      <c r="Q66" s="19">
        <v>196843250</v>
      </c>
      <c r="R66" s="18">
        <v>4734</v>
      </c>
      <c r="S66" s="21">
        <v>44836</v>
      </c>
      <c r="T66" s="21"/>
      <c r="U66" s="20">
        <v>2022</v>
      </c>
    </row>
    <row r="67" spans="14:21" ht="15.75" x14ac:dyDescent="0.25">
      <c r="N67" s="18" t="s">
        <v>69</v>
      </c>
      <c r="O67" s="18">
        <v>249716253</v>
      </c>
      <c r="P67" s="18">
        <v>30350000</v>
      </c>
      <c r="Q67" s="18">
        <v>219366253</v>
      </c>
      <c r="R67" s="18">
        <v>4733</v>
      </c>
      <c r="S67" s="21">
        <v>44833</v>
      </c>
      <c r="T67" s="21"/>
      <c r="U67" s="20">
        <v>2022</v>
      </c>
    </row>
    <row r="68" spans="14:21" ht="15.75" x14ac:dyDescent="0.25">
      <c r="N68" s="18" t="s">
        <v>70</v>
      </c>
      <c r="O68" s="18">
        <v>219990136</v>
      </c>
      <c r="P68" s="18">
        <v>50650000</v>
      </c>
      <c r="Q68" s="18">
        <v>169340136</v>
      </c>
      <c r="R68" s="18">
        <v>4732</v>
      </c>
      <c r="S68" s="21">
        <v>44832</v>
      </c>
      <c r="T68" s="21"/>
      <c r="U68" s="20">
        <v>2022</v>
      </c>
    </row>
    <row r="69" spans="14:21" ht="15.75" x14ac:dyDescent="0.25">
      <c r="N69" s="18" t="s">
        <v>71</v>
      </c>
      <c r="O69" s="18">
        <v>242854995</v>
      </c>
      <c r="P69" s="18">
        <v>42750000</v>
      </c>
      <c r="Q69" s="18">
        <v>200104995</v>
      </c>
      <c r="R69" s="18">
        <v>4731</v>
      </c>
      <c r="S69" s="21">
        <v>44831</v>
      </c>
      <c r="T69" s="21"/>
      <c r="U69" s="20">
        <v>2022</v>
      </c>
    </row>
    <row r="70" spans="14:21" ht="15.75" x14ac:dyDescent="0.25">
      <c r="N70" s="18" t="s">
        <v>72</v>
      </c>
      <c r="O70" s="18">
        <v>220960169</v>
      </c>
      <c r="P70" s="18">
        <v>48550000</v>
      </c>
      <c r="Q70" s="18">
        <v>172410169</v>
      </c>
      <c r="R70" s="18">
        <v>4730</v>
      </c>
      <c r="S70" s="21">
        <v>44830</v>
      </c>
      <c r="T70" s="21"/>
      <c r="U70" s="20">
        <v>2022</v>
      </c>
    </row>
    <row r="71" spans="14:21" ht="15.75" x14ac:dyDescent="0.25">
      <c r="N71" s="18" t="s">
        <v>73</v>
      </c>
      <c r="O71" s="18">
        <v>200150000</v>
      </c>
      <c r="P71" s="18">
        <v>10850000</v>
      </c>
      <c r="Q71" s="18">
        <v>189300000</v>
      </c>
      <c r="R71" s="18">
        <v>4729</v>
      </c>
      <c r="S71" s="21">
        <v>44829</v>
      </c>
      <c r="T71" s="21"/>
      <c r="U71" s="20">
        <v>2022</v>
      </c>
    </row>
    <row r="72" spans="14:21" ht="15.75" x14ac:dyDescent="0.25">
      <c r="N72" s="18" t="s">
        <v>74</v>
      </c>
      <c r="O72" s="18">
        <v>229689255</v>
      </c>
      <c r="P72" s="18">
        <v>25350000</v>
      </c>
      <c r="Q72" s="18">
        <v>204339255</v>
      </c>
      <c r="R72" s="18">
        <v>4728</v>
      </c>
      <c r="S72" s="21">
        <v>44826</v>
      </c>
      <c r="T72" s="21"/>
      <c r="U72" s="20">
        <v>2022</v>
      </c>
    </row>
    <row r="73" spans="14:21" ht="15.75" x14ac:dyDescent="0.25">
      <c r="N73" s="18" t="s">
        <v>75</v>
      </c>
      <c r="O73" s="18">
        <v>257471252</v>
      </c>
      <c r="P73" s="18">
        <v>55650000</v>
      </c>
      <c r="Q73" s="18">
        <v>201821252</v>
      </c>
      <c r="R73" s="18">
        <v>4727</v>
      </c>
      <c r="S73" s="21">
        <v>44825</v>
      </c>
      <c r="T73" s="21"/>
      <c r="U73" s="20">
        <v>2022</v>
      </c>
    </row>
    <row r="74" spans="14:21" ht="15.75" x14ac:dyDescent="0.25">
      <c r="N74" s="18" t="s">
        <v>76</v>
      </c>
      <c r="O74" s="18">
        <v>235474750</v>
      </c>
      <c r="P74" s="18">
        <v>43550000</v>
      </c>
      <c r="Q74" s="18">
        <v>191924750</v>
      </c>
      <c r="R74" s="18">
        <v>4726</v>
      </c>
      <c r="S74" s="21">
        <v>44824</v>
      </c>
      <c r="T74" s="21"/>
      <c r="U74" s="20">
        <v>2022</v>
      </c>
    </row>
    <row r="75" spans="14:21" ht="15.75" x14ac:dyDescent="0.25">
      <c r="N75" s="18" t="s">
        <v>77</v>
      </c>
      <c r="O75" s="18">
        <v>261021884</v>
      </c>
      <c r="P75" s="18">
        <v>57300000</v>
      </c>
      <c r="Q75" s="18">
        <v>203721884</v>
      </c>
      <c r="R75" s="18">
        <v>4725</v>
      </c>
      <c r="S75" s="21">
        <v>44823</v>
      </c>
      <c r="T75" s="21"/>
      <c r="U75" s="20">
        <v>2022</v>
      </c>
    </row>
    <row r="76" spans="14:21" ht="15.75" x14ac:dyDescent="0.25">
      <c r="N76" s="18" t="s">
        <v>78</v>
      </c>
      <c r="O76" s="18">
        <v>229773050</v>
      </c>
      <c r="P76" s="18">
        <v>27750000</v>
      </c>
      <c r="Q76" s="18">
        <v>202023050</v>
      </c>
      <c r="R76" s="18">
        <v>4724</v>
      </c>
      <c r="S76" s="21">
        <v>44819</v>
      </c>
      <c r="T76" s="21"/>
      <c r="U76" s="20">
        <v>2022</v>
      </c>
    </row>
    <row r="77" spans="14:21" ht="15.75" x14ac:dyDescent="0.25">
      <c r="N77" s="18" t="s">
        <v>79</v>
      </c>
      <c r="O77" s="18">
        <v>251665764</v>
      </c>
      <c r="P77" s="18">
        <v>55300000</v>
      </c>
      <c r="Q77" s="18">
        <v>196365764</v>
      </c>
      <c r="R77" s="18">
        <v>4723</v>
      </c>
      <c r="S77" s="21">
        <v>44818</v>
      </c>
      <c r="T77" s="21"/>
      <c r="U77" s="20">
        <v>2022</v>
      </c>
    </row>
    <row r="78" spans="14:21" ht="15.75" x14ac:dyDescent="0.25">
      <c r="N78" s="18" t="s">
        <v>80</v>
      </c>
      <c r="O78" s="18">
        <v>231725621</v>
      </c>
      <c r="P78" s="18">
        <v>39800000</v>
      </c>
      <c r="Q78" s="18">
        <v>191925621</v>
      </c>
      <c r="R78" s="18">
        <v>4722</v>
      </c>
      <c r="S78" s="21">
        <v>44817</v>
      </c>
      <c r="T78" s="21"/>
      <c r="U78" s="20">
        <v>2022</v>
      </c>
    </row>
    <row r="79" spans="14:21" ht="15.75" x14ac:dyDescent="0.25">
      <c r="N79" s="18" t="s">
        <v>81</v>
      </c>
      <c r="O79" s="18">
        <v>245961317</v>
      </c>
      <c r="P79" s="18">
        <v>41700000</v>
      </c>
      <c r="Q79" s="18">
        <v>204261317</v>
      </c>
      <c r="R79" s="18">
        <v>4721</v>
      </c>
      <c r="S79" s="21">
        <v>44816</v>
      </c>
      <c r="T79" s="21"/>
      <c r="U79" s="20">
        <v>2022</v>
      </c>
    </row>
    <row r="80" spans="14:21" ht="15.75" x14ac:dyDescent="0.25">
      <c r="N80" s="18" t="s">
        <v>82</v>
      </c>
      <c r="O80" s="18">
        <v>247630486</v>
      </c>
      <c r="P80" s="18">
        <v>18150000</v>
      </c>
      <c r="Q80" s="18">
        <v>229480486</v>
      </c>
      <c r="R80" s="18">
        <v>4720</v>
      </c>
      <c r="S80" s="21">
        <v>44815</v>
      </c>
      <c r="T80" s="21"/>
      <c r="U80" s="20">
        <v>2022</v>
      </c>
    </row>
    <row r="81" spans="14:21" ht="15.75" x14ac:dyDescent="0.25">
      <c r="N81" s="18" t="s">
        <v>84</v>
      </c>
      <c r="O81" s="18">
        <v>240058250</v>
      </c>
      <c r="P81" s="18">
        <v>35000000</v>
      </c>
      <c r="Q81" s="18" t="s">
        <v>83</v>
      </c>
      <c r="R81" s="18">
        <v>4719</v>
      </c>
      <c r="S81" s="21">
        <v>44812</v>
      </c>
      <c r="T81" s="21"/>
      <c r="U81" s="20">
        <v>2022</v>
      </c>
    </row>
    <row r="82" spans="14:21" ht="15.75" x14ac:dyDescent="0.25">
      <c r="N82" s="18" t="s">
        <v>85</v>
      </c>
      <c r="O82" s="18">
        <v>232332123</v>
      </c>
      <c r="P82" s="18">
        <v>55800000</v>
      </c>
      <c r="Q82" s="18">
        <v>176532123</v>
      </c>
      <c r="R82" s="18">
        <v>4718</v>
      </c>
      <c r="S82" s="21">
        <v>44811</v>
      </c>
      <c r="T82" s="21"/>
      <c r="U82" s="20">
        <v>2022</v>
      </c>
    </row>
    <row r="83" spans="14:21" ht="15.75" x14ac:dyDescent="0.25">
      <c r="N83" s="18" t="s">
        <v>86</v>
      </c>
      <c r="O83" s="18">
        <v>236657704</v>
      </c>
      <c r="P83" s="18">
        <v>32600000</v>
      </c>
      <c r="Q83" s="18">
        <v>204057704</v>
      </c>
      <c r="R83" s="18">
        <v>4717</v>
      </c>
      <c r="S83" s="21">
        <v>44810</v>
      </c>
      <c r="T83" s="21"/>
      <c r="U83" s="20">
        <v>2022</v>
      </c>
    </row>
    <row r="84" spans="14:21" ht="15.75" x14ac:dyDescent="0.25">
      <c r="N84" s="18" t="s">
        <v>87</v>
      </c>
      <c r="O84" s="18">
        <v>201113441</v>
      </c>
      <c r="P84" s="18">
        <v>41250000</v>
      </c>
      <c r="Q84" s="18">
        <v>159863441</v>
      </c>
      <c r="R84" s="18">
        <v>4716</v>
      </c>
      <c r="S84" s="21">
        <v>44809</v>
      </c>
      <c r="T84" s="21"/>
      <c r="U84" s="20">
        <v>2022</v>
      </c>
    </row>
    <row r="85" spans="14:21" ht="15.75" x14ac:dyDescent="0.25">
      <c r="N85" s="18" t="s">
        <v>88</v>
      </c>
      <c r="O85" s="18">
        <v>240043106</v>
      </c>
      <c r="P85" s="18">
        <v>17800000</v>
      </c>
      <c r="Q85" s="18">
        <v>222243106</v>
      </c>
      <c r="R85" s="18">
        <v>4715</v>
      </c>
      <c r="S85" s="21">
        <v>44808</v>
      </c>
      <c r="T85" s="21"/>
      <c r="U85" s="20">
        <v>2022</v>
      </c>
    </row>
    <row r="86" spans="14:21" ht="15.75" x14ac:dyDescent="0.25">
      <c r="N86" s="18" t="s">
        <v>89</v>
      </c>
      <c r="O86" s="18">
        <v>249859465</v>
      </c>
      <c r="P86" s="18">
        <v>23200000</v>
      </c>
      <c r="Q86" s="18">
        <v>226659465</v>
      </c>
      <c r="R86" s="18">
        <v>4714</v>
      </c>
      <c r="S86" s="21">
        <v>44805</v>
      </c>
      <c r="T86" s="21"/>
      <c r="U86" s="20">
        <v>2022</v>
      </c>
    </row>
    <row r="87" spans="14:21" ht="15.75" x14ac:dyDescent="0.25">
      <c r="N87" s="22" t="s">
        <v>90</v>
      </c>
      <c r="O87" s="19">
        <v>256888847</v>
      </c>
      <c r="P87" s="19">
        <v>59550000</v>
      </c>
      <c r="Q87" s="19">
        <v>197338847</v>
      </c>
      <c r="R87" s="18">
        <v>4713</v>
      </c>
      <c r="S87" s="21">
        <v>44804</v>
      </c>
      <c r="T87" s="21"/>
      <c r="U87" s="20">
        <v>2022</v>
      </c>
    </row>
    <row r="88" spans="14:21" ht="15.75" x14ac:dyDescent="0.25">
      <c r="N88" s="18" t="s">
        <v>91</v>
      </c>
      <c r="O88" s="19">
        <v>247772070</v>
      </c>
      <c r="P88" s="19">
        <v>43450000</v>
      </c>
      <c r="Q88" s="19">
        <v>204322070</v>
      </c>
      <c r="R88" s="18">
        <v>4712</v>
      </c>
      <c r="S88" s="21">
        <v>44802</v>
      </c>
      <c r="T88" s="21"/>
      <c r="U88" s="20">
        <v>2022</v>
      </c>
    </row>
    <row r="89" spans="14:21" ht="15.75" x14ac:dyDescent="0.25">
      <c r="N89" s="22" t="s">
        <v>92</v>
      </c>
      <c r="O89" s="19">
        <v>240232374</v>
      </c>
      <c r="P89" s="19">
        <v>19400000</v>
      </c>
      <c r="Q89" s="19">
        <v>220832374</v>
      </c>
      <c r="R89" s="18">
        <v>4711</v>
      </c>
      <c r="S89" s="21">
        <v>44801</v>
      </c>
      <c r="T89" s="21"/>
      <c r="U89" s="20">
        <v>2022</v>
      </c>
    </row>
    <row r="90" spans="14:21" ht="15.75" x14ac:dyDescent="0.25">
      <c r="N90" s="18" t="s">
        <v>93</v>
      </c>
      <c r="O90" s="19">
        <v>224465450</v>
      </c>
      <c r="P90" s="19">
        <v>27600000</v>
      </c>
      <c r="Q90" s="19">
        <v>196865450</v>
      </c>
      <c r="R90" s="18">
        <v>4710</v>
      </c>
      <c r="S90" s="21">
        <v>44798</v>
      </c>
      <c r="T90" s="21"/>
      <c r="U90" s="20">
        <v>2022</v>
      </c>
    </row>
    <row r="91" spans="14:21" ht="15.75" x14ac:dyDescent="0.25">
      <c r="N91" s="22" t="s">
        <v>94</v>
      </c>
      <c r="O91" s="19">
        <v>263683755</v>
      </c>
      <c r="P91" s="19">
        <v>55300000</v>
      </c>
      <c r="Q91" s="19">
        <v>208383755</v>
      </c>
      <c r="R91" s="18">
        <v>4709</v>
      </c>
      <c r="S91" s="21">
        <v>44797</v>
      </c>
      <c r="T91" s="21"/>
      <c r="U91" s="20">
        <v>2022</v>
      </c>
    </row>
    <row r="92" spans="14:21" ht="15.75" x14ac:dyDescent="0.25">
      <c r="N92" s="18" t="s">
        <v>95</v>
      </c>
      <c r="O92" s="19">
        <v>272134570</v>
      </c>
      <c r="P92" s="19">
        <v>35500000</v>
      </c>
      <c r="Q92" s="19">
        <v>236634570</v>
      </c>
      <c r="R92" s="18">
        <v>4708</v>
      </c>
      <c r="S92" s="21">
        <v>44796</v>
      </c>
      <c r="T92" s="21"/>
      <c r="U92" s="20">
        <v>2022</v>
      </c>
    </row>
    <row r="93" spans="14:21" ht="15.75" x14ac:dyDescent="0.25">
      <c r="N93" s="22" t="s">
        <v>96</v>
      </c>
      <c r="O93" s="19">
        <v>273775540</v>
      </c>
      <c r="P93" s="19">
        <v>43300000</v>
      </c>
      <c r="Q93" s="19">
        <v>230475540</v>
      </c>
      <c r="R93" s="18">
        <v>4707</v>
      </c>
      <c r="S93" s="21">
        <v>44795</v>
      </c>
      <c r="T93" s="21"/>
      <c r="U93" s="20">
        <v>2022</v>
      </c>
    </row>
    <row r="94" spans="14:21" ht="15.75" x14ac:dyDescent="0.25">
      <c r="N94" s="18" t="s">
        <v>97</v>
      </c>
      <c r="O94" s="19">
        <v>257970239</v>
      </c>
      <c r="P94" s="19">
        <v>19650000</v>
      </c>
      <c r="Q94" s="19">
        <v>238320239</v>
      </c>
      <c r="R94" s="18">
        <v>4706</v>
      </c>
      <c r="S94" s="21">
        <v>44794</v>
      </c>
      <c r="T94" s="21"/>
      <c r="U94" s="20">
        <v>2022</v>
      </c>
    </row>
    <row r="95" spans="14:21" ht="15.75" x14ac:dyDescent="0.25">
      <c r="N95" s="22" t="s">
        <v>98</v>
      </c>
      <c r="O95" s="19">
        <v>266699952</v>
      </c>
      <c r="P95" s="19">
        <v>25800000</v>
      </c>
      <c r="Q95" s="19">
        <v>240899952</v>
      </c>
      <c r="R95" s="18">
        <v>4705</v>
      </c>
      <c r="S95" s="21">
        <v>44791</v>
      </c>
      <c r="T95" s="21"/>
      <c r="U95" s="20">
        <v>2022</v>
      </c>
    </row>
    <row r="96" spans="14:21" ht="15.75" x14ac:dyDescent="0.25">
      <c r="N96" s="18" t="s">
        <v>99</v>
      </c>
      <c r="O96" s="19">
        <v>293009739</v>
      </c>
      <c r="P96" s="19">
        <v>72650000</v>
      </c>
      <c r="Q96" s="19">
        <v>220359739</v>
      </c>
      <c r="R96" s="18">
        <v>4704</v>
      </c>
      <c r="S96" s="21">
        <v>44790</v>
      </c>
      <c r="T96" s="21"/>
      <c r="U96" s="20">
        <v>2022</v>
      </c>
    </row>
    <row r="97" spans="14:21" ht="15.75" x14ac:dyDescent="0.25">
      <c r="N97" s="18" t="s">
        <v>100</v>
      </c>
      <c r="O97" s="19">
        <v>240171921</v>
      </c>
      <c r="P97" s="19">
        <v>13750000</v>
      </c>
      <c r="Q97" s="19">
        <v>226421921</v>
      </c>
      <c r="R97" s="18">
        <v>4703</v>
      </c>
      <c r="S97" s="21">
        <v>44789</v>
      </c>
      <c r="T97" s="21"/>
      <c r="U97" s="20">
        <v>2022</v>
      </c>
    </row>
    <row r="98" spans="14:21" ht="15.75" x14ac:dyDescent="0.25">
      <c r="N98" s="18" t="s">
        <v>101</v>
      </c>
      <c r="O98" s="19">
        <v>274193585</v>
      </c>
      <c r="P98" s="19">
        <v>49300000</v>
      </c>
      <c r="Q98" s="19">
        <v>224893585</v>
      </c>
      <c r="R98" s="18">
        <v>4702</v>
      </c>
      <c r="S98" s="21">
        <v>44788</v>
      </c>
      <c r="T98" s="21"/>
      <c r="U98" s="20">
        <v>2022</v>
      </c>
    </row>
    <row r="99" spans="14:21" ht="15.75" x14ac:dyDescent="0.25">
      <c r="N99" s="18" t="s">
        <v>102</v>
      </c>
      <c r="O99" s="19">
        <v>267833584</v>
      </c>
      <c r="P99" s="19">
        <v>19800000</v>
      </c>
      <c r="Q99" s="19">
        <v>248033584</v>
      </c>
      <c r="R99" s="18">
        <v>4701</v>
      </c>
      <c r="S99" s="21">
        <v>44787</v>
      </c>
      <c r="T99" s="21"/>
      <c r="U99" s="20">
        <v>2022</v>
      </c>
    </row>
    <row r="100" spans="14:21" ht="15.75" x14ac:dyDescent="0.25">
      <c r="N100" s="18" t="s">
        <v>103</v>
      </c>
      <c r="O100" s="19">
        <v>276401350</v>
      </c>
      <c r="P100" s="19">
        <v>30750000</v>
      </c>
      <c r="Q100" s="19">
        <v>245651350</v>
      </c>
      <c r="R100" s="18">
        <v>4700</v>
      </c>
      <c r="S100" s="21">
        <v>44784</v>
      </c>
      <c r="T100" s="21"/>
      <c r="U100" s="20">
        <v>2022</v>
      </c>
    </row>
    <row r="101" spans="14:21" ht="15.75" x14ac:dyDescent="0.25">
      <c r="N101" s="22" t="s">
        <v>104</v>
      </c>
      <c r="O101" s="19">
        <v>288442352</v>
      </c>
      <c r="P101" s="19">
        <v>88900000</v>
      </c>
      <c r="Q101" s="19">
        <v>199542352</v>
      </c>
      <c r="R101" s="18">
        <v>4699</v>
      </c>
      <c r="S101" s="21">
        <v>44783</v>
      </c>
      <c r="T101" s="21"/>
      <c r="U101" s="20">
        <v>2022</v>
      </c>
    </row>
    <row r="102" spans="14:21" ht="15.75" x14ac:dyDescent="0.25">
      <c r="N102" s="18" t="s">
        <v>105</v>
      </c>
      <c r="O102" s="19">
        <v>272495935</v>
      </c>
      <c r="P102" s="19">
        <v>48300000</v>
      </c>
      <c r="Q102" s="19">
        <v>224195935</v>
      </c>
      <c r="R102" s="18">
        <v>4698</v>
      </c>
      <c r="S102" s="21">
        <v>44781</v>
      </c>
      <c r="T102" s="21"/>
      <c r="U102" s="20">
        <v>2022</v>
      </c>
    </row>
    <row r="103" spans="14:21" ht="15.75" x14ac:dyDescent="0.25">
      <c r="N103" s="18" t="s">
        <v>106</v>
      </c>
      <c r="O103" s="19">
        <v>248335323</v>
      </c>
      <c r="P103" s="19">
        <v>12700000</v>
      </c>
      <c r="Q103" s="19">
        <v>235635323</v>
      </c>
      <c r="R103" s="18">
        <v>4697</v>
      </c>
      <c r="S103" s="21">
        <v>44780</v>
      </c>
      <c r="T103" s="21"/>
      <c r="U103" s="20">
        <v>2022</v>
      </c>
    </row>
    <row r="104" spans="14:21" ht="15.75" x14ac:dyDescent="0.25">
      <c r="N104" s="22" t="s">
        <v>107</v>
      </c>
      <c r="O104" s="19">
        <v>271806744</v>
      </c>
      <c r="P104" s="19">
        <v>23700000</v>
      </c>
      <c r="Q104" s="19">
        <v>248106744</v>
      </c>
      <c r="R104" s="18">
        <v>4696</v>
      </c>
      <c r="S104" s="21">
        <v>44777</v>
      </c>
      <c r="T104" s="21"/>
      <c r="U104" s="20">
        <v>2022</v>
      </c>
    </row>
    <row r="105" spans="14:21" ht="15.75" x14ac:dyDescent="0.25">
      <c r="N105" s="18" t="s">
        <v>108</v>
      </c>
      <c r="O105" s="19">
        <v>265890136</v>
      </c>
      <c r="P105" s="19">
        <v>51050000</v>
      </c>
      <c r="Q105" s="19">
        <v>214840136</v>
      </c>
      <c r="R105" s="18">
        <v>4695</v>
      </c>
      <c r="S105" s="21">
        <v>44776</v>
      </c>
      <c r="T105" s="21"/>
      <c r="U105" s="20">
        <v>2022</v>
      </c>
    </row>
    <row r="106" spans="14:21" ht="15.75" x14ac:dyDescent="0.25">
      <c r="N106" s="18" t="s">
        <v>109</v>
      </c>
      <c r="O106" s="19">
        <v>274936260</v>
      </c>
      <c r="P106" s="19">
        <v>43850000</v>
      </c>
      <c r="Q106" s="19">
        <v>231086260</v>
      </c>
      <c r="R106" s="18">
        <v>4694</v>
      </c>
      <c r="S106" s="21">
        <v>44775</v>
      </c>
      <c r="T106" s="21"/>
      <c r="U106" s="20">
        <v>2022</v>
      </c>
    </row>
    <row r="107" spans="14:21" ht="15.75" x14ac:dyDescent="0.25">
      <c r="N107" s="18" t="s">
        <v>110</v>
      </c>
      <c r="O107" s="19">
        <v>272270138</v>
      </c>
      <c r="P107" s="19">
        <v>49800000</v>
      </c>
      <c r="Q107" s="19">
        <v>222470138</v>
      </c>
      <c r="R107" s="18">
        <v>4693</v>
      </c>
      <c r="S107" s="21">
        <v>44774</v>
      </c>
      <c r="T107" s="21"/>
      <c r="U107" s="20">
        <v>2022</v>
      </c>
    </row>
    <row r="108" spans="14:21" ht="15.75" x14ac:dyDescent="0.25">
      <c r="N108" s="18" t="s">
        <v>111</v>
      </c>
      <c r="O108" s="18">
        <v>257776322</v>
      </c>
      <c r="P108" s="18">
        <v>27700000</v>
      </c>
      <c r="Q108" s="18">
        <v>230076322</v>
      </c>
      <c r="R108" s="18">
        <v>4692</v>
      </c>
      <c r="S108" s="21">
        <v>44770</v>
      </c>
      <c r="T108" s="21"/>
      <c r="U108" s="20">
        <v>2022</v>
      </c>
    </row>
    <row r="109" spans="14:21" ht="15.75" x14ac:dyDescent="0.25">
      <c r="N109" s="18" t="s">
        <v>112</v>
      </c>
      <c r="O109" s="18">
        <v>281012820</v>
      </c>
      <c r="P109" s="18">
        <v>42850000</v>
      </c>
      <c r="Q109" s="18">
        <v>238162820</v>
      </c>
      <c r="R109" s="18">
        <v>4691</v>
      </c>
      <c r="S109" s="21">
        <v>44769</v>
      </c>
      <c r="T109" s="21"/>
      <c r="U109" s="20">
        <v>2022</v>
      </c>
    </row>
    <row r="110" spans="14:21" ht="15.75" x14ac:dyDescent="0.25">
      <c r="N110" s="18" t="s">
        <v>113</v>
      </c>
      <c r="O110" s="18">
        <v>251025917</v>
      </c>
      <c r="P110" s="18">
        <v>45550000</v>
      </c>
      <c r="Q110" s="18">
        <v>205475917</v>
      </c>
      <c r="R110" s="18">
        <v>4690</v>
      </c>
      <c r="S110" s="21">
        <v>44768</v>
      </c>
      <c r="T110" s="21"/>
      <c r="U110" s="20">
        <v>2022</v>
      </c>
    </row>
    <row r="111" spans="14:21" ht="15.75" x14ac:dyDescent="0.25">
      <c r="N111" s="18" t="s">
        <v>114</v>
      </c>
      <c r="O111" s="18">
        <v>251656797</v>
      </c>
      <c r="P111" s="18">
        <v>43350000</v>
      </c>
      <c r="Q111" s="18">
        <v>208306797</v>
      </c>
      <c r="R111" s="18">
        <v>4689</v>
      </c>
      <c r="S111" s="21">
        <v>44767</v>
      </c>
      <c r="T111" s="21"/>
      <c r="U111" s="20">
        <v>2022</v>
      </c>
    </row>
    <row r="112" spans="14:21" ht="15.75" x14ac:dyDescent="0.25">
      <c r="N112" s="18" t="s">
        <v>115</v>
      </c>
      <c r="O112" s="18">
        <v>263475289</v>
      </c>
      <c r="P112" s="18">
        <v>21800000</v>
      </c>
      <c r="Q112" s="18">
        <v>241675289</v>
      </c>
      <c r="R112" s="18">
        <v>4688</v>
      </c>
      <c r="S112" s="21">
        <v>44766</v>
      </c>
      <c r="T112" s="21"/>
      <c r="U112" s="20">
        <v>2022</v>
      </c>
    </row>
    <row r="113" spans="14:21" ht="15.75" x14ac:dyDescent="0.25">
      <c r="N113" s="18" t="s">
        <v>116</v>
      </c>
      <c r="O113" s="18">
        <v>250730358</v>
      </c>
      <c r="P113" s="18">
        <v>19750000</v>
      </c>
      <c r="Q113" s="18">
        <v>230980358</v>
      </c>
      <c r="R113" s="18">
        <v>4687</v>
      </c>
      <c r="S113" s="21">
        <v>44763</v>
      </c>
      <c r="T113" s="21"/>
      <c r="U113" s="20">
        <v>2022</v>
      </c>
    </row>
    <row r="114" spans="14:21" ht="15.75" x14ac:dyDescent="0.25">
      <c r="N114" s="18" t="s">
        <v>117</v>
      </c>
      <c r="O114" s="18">
        <v>267846000</v>
      </c>
      <c r="P114" s="18">
        <v>50850000</v>
      </c>
      <c r="Q114" s="18">
        <v>216996000</v>
      </c>
      <c r="R114" s="18">
        <v>4686</v>
      </c>
      <c r="S114" s="21">
        <v>44762</v>
      </c>
      <c r="T114" s="21"/>
      <c r="U114" s="20">
        <v>2022</v>
      </c>
    </row>
    <row r="115" spans="14:21" ht="15.75" x14ac:dyDescent="0.25">
      <c r="N115" s="18" t="s">
        <v>118</v>
      </c>
      <c r="O115" s="18">
        <v>271823449</v>
      </c>
      <c r="P115" s="18">
        <v>46000000</v>
      </c>
      <c r="Q115" s="18">
        <v>225823449</v>
      </c>
      <c r="R115" s="18">
        <v>4685</v>
      </c>
      <c r="S115" s="21">
        <v>44761</v>
      </c>
      <c r="T115" s="21"/>
      <c r="U115" s="20">
        <v>2022</v>
      </c>
    </row>
    <row r="116" spans="14:21" ht="15.75" x14ac:dyDescent="0.25">
      <c r="N116" s="18" t="s">
        <v>119</v>
      </c>
      <c r="O116" s="18">
        <v>266156062</v>
      </c>
      <c r="P116" s="18">
        <v>41000000</v>
      </c>
      <c r="Q116" s="18">
        <v>225156062</v>
      </c>
      <c r="R116" s="18">
        <v>4684</v>
      </c>
      <c r="S116" s="21">
        <v>44760</v>
      </c>
      <c r="T116" s="21"/>
      <c r="U116" s="20">
        <v>2022</v>
      </c>
    </row>
    <row r="117" spans="14:21" ht="15.75" x14ac:dyDescent="0.25">
      <c r="N117" s="18" t="s">
        <v>120</v>
      </c>
      <c r="O117" s="18">
        <v>262030207</v>
      </c>
      <c r="P117" s="18">
        <v>22900000</v>
      </c>
      <c r="Q117" s="18">
        <v>239130207</v>
      </c>
      <c r="R117" s="18">
        <v>4683</v>
      </c>
      <c r="S117" s="21">
        <v>44759</v>
      </c>
      <c r="T117" s="21"/>
      <c r="U117" s="20">
        <v>2022</v>
      </c>
    </row>
    <row r="118" spans="14:21" ht="15.75" x14ac:dyDescent="0.25">
      <c r="N118" s="18" t="s">
        <v>121</v>
      </c>
      <c r="O118" s="18">
        <v>260594022</v>
      </c>
      <c r="P118" s="18">
        <v>19700000</v>
      </c>
      <c r="Q118" s="18">
        <v>240894022</v>
      </c>
      <c r="R118" s="18">
        <v>4682</v>
      </c>
      <c r="S118" s="21">
        <v>44749</v>
      </c>
      <c r="T118" s="21"/>
      <c r="U118" s="20">
        <v>2022</v>
      </c>
    </row>
    <row r="119" spans="14:21" ht="15.75" x14ac:dyDescent="0.25">
      <c r="N119" s="18" t="s">
        <v>122</v>
      </c>
      <c r="O119" s="18">
        <v>274161227</v>
      </c>
      <c r="P119" s="18">
        <v>55200000</v>
      </c>
      <c r="Q119" s="18">
        <v>218961227</v>
      </c>
      <c r="R119" s="18">
        <v>4681</v>
      </c>
      <c r="S119" s="21">
        <v>44748</v>
      </c>
      <c r="T119" s="21"/>
      <c r="U119" s="20">
        <v>2022</v>
      </c>
    </row>
    <row r="120" spans="14:21" ht="15.75" x14ac:dyDescent="0.25">
      <c r="N120" s="18" t="s">
        <v>123</v>
      </c>
      <c r="O120" s="18">
        <v>265466064</v>
      </c>
      <c r="P120" s="18">
        <v>47450000</v>
      </c>
      <c r="Q120" s="18">
        <v>218016064</v>
      </c>
      <c r="R120" s="18">
        <v>4680</v>
      </c>
      <c r="S120" s="21">
        <v>44747</v>
      </c>
      <c r="T120" s="21"/>
      <c r="U120" s="20">
        <v>2022</v>
      </c>
    </row>
    <row r="121" spans="14:21" ht="15.75" x14ac:dyDescent="0.25">
      <c r="N121" s="18" t="s">
        <v>124</v>
      </c>
      <c r="O121" s="18">
        <v>265557824</v>
      </c>
      <c r="P121" s="18">
        <v>38700000</v>
      </c>
      <c r="Q121" s="18">
        <v>226857824</v>
      </c>
      <c r="R121" s="18">
        <v>4679</v>
      </c>
      <c r="S121" s="21">
        <v>44746</v>
      </c>
      <c r="T121" s="21"/>
      <c r="U121" s="20">
        <v>2022</v>
      </c>
    </row>
    <row r="122" spans="14:21" ht="15.75" x14ac:dyDescent="0.25">
      <c r="N122" s="18" t="s">
        <v>125</v>
      </c>
      <c r="O122" s="18">
        <v>264001561</v>
      </c>
      <c r="P122" s="18">
        <v>20000000</v>
      </c>
      <c r="Q122" s="18">
        <v>244001561</v>
      </c>
      <c r="R122" s="18">
        <v>4678</v>
      </c>
      <c r="S122" s="21">
        <v>44745</v>
      </c>
      <c r="T122" s="21"/>
      <c r="U122" s="20">
        <v>2022</v>
      </c>
    </row>
    <row r="123" spans="14:21" ht="15.75" x14ac:dyDescent="0.25">
      <c r="N123" s="18" t="s">
        <v>126</v>
      </c>
      <c r="O123" s="18">
        <v>253237547</v>
      </c>
      <c r="P123" s="18">
        <v>19450000</v>
      </c>
      <c r="Q123" s="18">
        <v>233787547</v>
      </c>
      <c r="R123" s="18">
        <v>4677</v>
      </c>
      <c r="S123" s="21">
        <v>44742</v>
      </c>
      <c r="T123" s="21"/>
      <c r="U123" s="20">
        <v>2022</v>
      </c>
    </row>
    <row r="124" spans="14:21" ht="15.75" x14ac:dyDescent="0.25">
      <c r="N124" s="18" t="s">
        <v>127</v>
      </c>
      <c r="O124" s="18">
        <v>244015310</v>
      </c>
      <c r="P124" s="18">
        <v>52450000</v>
      </c>
      <c r="Q124" s="18">
        <v>191565310</v>
      </c>
      <c r="R124" s="18">
        <v>4676</v>
      </c>
      <c r="S124" s="21">
        <v>44741</v>
      </c>
      <c r="T124" s="21"/>
      <c r="U124" s="20">
        <v>2022</v>
      </c>
    </row>
    <row r="125" spans="14:21" ht="15.75" x14ac:dyDescent="0.25">
      <c r="N125" s="18" t="s">
        <v>128</v>
      </c>
      <c r="O125" s="18">
        <v>256156267</v>
      </c>
      <c r="P125" s="18">
        <v>50550000</v>
      </c>
      <c r="Q125" s="18">
        <v>205606267</v>
      </c>
      <c r="R125" s="18">
        <v>4675</v>
      </c>
      <c r="S125" s="21">
        <v>44740</v>
      </c>
      <c r="T125" s="21"/>
      <c r="U125" s="20">
        <v>2022</v>
      </c>
    </row>
    <row r="126" spans="14:21" ht="15.75" x14ac:dyDescent="0.25">
      <c r="N126" s="18" t="s">
        <v>129</v>
      </c>
      <c r="O126" s="18">
        <v>254338445</v>
      </c>
      <c r="P126" s="18">
        <v>38200000</v>
      </c>
      <c r="Q126" s="18">
        <v>216138445</v>
      </c>
      <c r="R126" s="18">
        <v>4674</v>
      </c>
      <c r="S126" s="21">
        <v>44739</v>
      </c>
      <c r="T126" s="21"/>
      <c r="U126" s="20">
        <v>2022</v>
      </c>
    </row>
    <row r="127" spans="14:21" ht="15.75" x14ac:dyDescent="0.25">
      <c r="N127" s="18" t="s">
        <v>130</v>
      </c>
      <c r="O127" s="18">
        <v>254188569</v>
      </c>
      <c r="P127" s="18">
        <v>20050000</v>
      </c>
      <c r="Q127" s="18">
        <v>234138569</v>
      </c>
      <c r="R127" s="18">
        <v>4673</v>
      </c>
      <c r="S127" s="21">
        <v>44738</v>
      </c>
      <c r="T127" s="21"/>
      <c r="U127" s="20">
        <v>2022</v>
      </c>
    </row>
    <row r="128" spans="14:21" ht="15.75" x14ac:dyDescent="0.25">
      <c r="N128" s="18" t="s">
        <v>132</v>
      </c>
      <c r="O128" s="18">
        <v>254428461</v>
      </c>
      <c r="P128" s="18">
        <v>23800000</v>
      </c>
      <c r="Q128" s="18">
        <v>230628461</v>
      </c>
      <c r="R128" s="18">
        <v>4672</v>
      </c>
      <c r="S128" s="21">
        <v>44735</v>
      </c>
      <c r="T128" s="21"/>
      <c r="U128" s="20">
        <v>2022</v>
      </c>
    </row>
    <row r="129" spans="14:21" ht="15.75" x14ac:dyDescent="0.25">
      <c r="N129" s="18" t="s">
        <v>131</v>
      </c>
      <c r="O129" s="18">
        <v>248851384</v>
      </c>
      <c r="P129" s="18">
        <v>49700000</v>
      </c>
      <c r="Q129" s="18">
        <v>199151384</v>
      </c>
      <c r="R129" s="18">
        <v>4671</v>
      </c>
      <c r="S129" s="21">
        <v>44734</v>
      </c>
      <c r="T129" s="21"/>
      <c r="U129" s="20">
        <v>2022</v>
      </c>
    </row>
    <row r="130" spans="14:21" ht="15.75" x14ac:dyDescent="0.25">
      <c r="N130" s="18" t="s">
        <v>133</v>
      </c>
      <c r="O130" s="18">
        <v>252691784</v>
      </c>
      <c r="P130" s="18">
        <v>47750000</v>
      </c>
      <c r="Q130" s="18">
        <v>204941784</v>
      </c>
      <c r="R130" s="18">
        <v>4670</v>
      </c>
      <c r="S130" s="21">
        <v>44733</v>
      </c>
      <c r="T130" s="21"/>
      <c r="U130" s="20">
        <v>2022</v>
      </c>
    </row>
    <row r="131" spans="14:21" ht="15.75" x14ac:dyDescent="0.25">
      <c r="N131" s="18" t="s">
        <v>134</v>
      </c>
      <c r="O131" s="18">
        <v>259506263</v>
      </c>
      <c r="P131" s="18">
        <v>57550000</v>
      </c>
      <c r="Q131" s="18">
        <v>201956263</v>
      </c>
      <c r="R131" s="18">
        <v>4669</v>
      </c>
      <c r="S131" s="21">
        <v>44732</v>
      </c>
      <c r="T131" s="21"/>
      <c r="U131" s="20">
        <v>2022</v>
      </c>
    </row>
    <row r="132" spans="14:21" ht="15.75" x14ac:dyDescent="0.25">
      <c r="N132" s="18" t="s">
        <v>135</v>
      </c>
      <c r="O132" s="18">
        <v>242708146</v>
      </c>
      <c r="P132" s="18">
        <v>20050000</v>
      </c>
      <c r="Q132" s="18">
        <v>222658146</v>
      </c>
      <c r="R132" s="18">
        <v>4668</v>
      </c>
      <c r="S132" s="21">
        <v>44731</v>
      </c>
      <c r="T132" s="21"/>
      <c r="U132" s="20">
        <v>2022</v>
      </c>
    </row>
    <row r="133" spans="14:21" ht="15.75" x14ac:dyDescent="0.25">
      <c r="N133" s="18" t="s">
        <v>136</v>
      </c>
      <c r="O133" s="18">
        <v>240728737</v>
      </c>
      <c r="P133" s="18">
        <v>23950000</v>
      </c>
      <c r="Q133" s="18">
        <v>216778737</v>
      </c>
      <c r="R133" s="18">
        <v>4667</v>
      </c>
      <c r="S133" s="21">
        <v>44728</v>
      </c>
      <c r="T133" s="21"/>
      <c r="U133" s="20">
        <v>2022</v>
      </c>
    </row>
    <row r="134" spans="14:21" ht="15.75" x14ac:dyDescent="0.25">
      <c r="N134" s="18" t="s">
        <v>137</v>
      </c>
      <c r="O134" s="18">
        <v>246383936</v>
      </c>
      <c r="P134" s="18">
        <v>49650000</v>
      </c>
      <c r="Q134" s="18">
        <v>196733936</v>
      </c>
      <c r="R134" s="18">
        <v>4666</v>
      </c>
      <c r="S134" s="21">
        <v>44727</v>
      </c>
      <c r="T134" s="21"/>
      <c r="U134" s="20">
        <v>2022</v>
      </c>
    </row>
    <row r="135" spans="14:21" ht="15.75" x14ac:dyDescent="0.25">
      <c r="N135" s="18" t="s">
        <v>138</v>
      </c>
      <c r="O135" s="18">
        <v>245103456</v>
      </c>
      <c r="P135" s="18">
        <v>47700000</v>
      </c>
      <c r="Q135" s="18">
        <v>197403456</v>
      </c>
      <c r="R135" s="18">
        <v>4665</v>
      </c>
      <c r="S135" s="21">
        <v>44726</v>
      </c>
      <c r="T135" s="21"/>
      <c r="U135" s="20">
        <v>2022</v>
      </c>
    </row>
    <row r="136" spans="14:21" ht="15.75" x14ac:dyDescent="0.25">
      <c r="N136" s="18" t="s">
        <v>139</v>
      </c>
      <c r="O136" s="18">
        <v>237617300</v>
      </c>
      <c r="P136" s="18">
        <v>38600000</v>
      </c>
      <c r="Q136" s="18">
        <v>199017300</v>
      </c>
      <c r="R136" s="18">
        <v>4664</v>
      </c>
      <c r="S136" s="21">
        <v>44725</v>
      </c>
      <c r="T136" s="21"/>
      <c r="U136" s="20">
        <v>2022</v>
      </c>
    </row>
    <row r="137" spans="14:21" ht="15.75" x14ac:dyDescent="0.25">
      <c r="N137" s="18" t="s">
        <v>140</v>
      </c>
      <c r="O137" s="18">
        <v>234801247</v>
      </c>
      <c r="P137" s="18">
        <v>19950000</v>
      </c>
      <c r="Q137" s="18">
        <v>214851247</v>
      </c>
      <c r="R137" s="18">
        <v>4663</v>
      </c>
      <c r="S137" s="21">
        <v>44724</v>
      </c>
      <c r="T137" s="21"/>
      <c r="U137" s="20">
        <v>2022</v>
      </c>
    </row>
    <row r="138" spans="14:21" ht="15.75" x14ac:dyDescent="0.25">
      <c r="N138" s="18" t="s">
        <v>141</v>
      </c>
      <c r="O138" s="18">
        <v>240583974</v>
      </c>
      <c r="P138" s="18">
        <v>27400000</v>
      </c>
      <c r="Q138" s="18">
        <v>213183974</v>
      </c>
      <c r="R138" s="18">
        <v>4662</v>
      </c>
      <c r="S138" s="21">
        <v>44721</v>
      </c>
      <c r="T138" s="21"/>
      <c r="U138" s="20">
        <v>2022</v>
      </c>
    </row>
    <row r="139" spans="14:21" ht="15.75" x14ac:dyDescent="0.25">
      <c r="N139" s="18" t="s">
        <v>142</v>
      </c>
      <c r="O139" s="18">
        <v>238427371</v>
      </c>
      <c r="P139" s="18">
        <v>45950000</v>
      </c>
      <c r="Q139" s="18">
        <v>192477371</v>
      </c>
      <c r="R139" s="18">
        <v>4661</v>
      </c>
      <c r="S139" s="21">
        <v>44720</v>
      </c>
      <c r="T139" s="21"/>
      <c r="U139" s="20">
        <v>2022</v>
      </c>
    </row>
    <row r="140" spans="14:21" ht="15.75" x14ac:dyDescent="0.25">
      <c r="N140" s="18" t="s">
        <v>143</v>
      </c>
      <c r="O140" s="18">
        <v>238724799</v>
      </c>
      <c r="P140" s="18">
        <v>47550000</v>
      </c>
      <c r="Q140" s="18">
        <v>191174799</v>
      </c>
      <c r="R140" s="18">
        <v>4660</v>
      </c>
      <c r="S140" s="21">
        <v>44719</v>
      </c>
      <c r="T140" s="21"/>
      <c r="U140" s="20">
        <v>2022</v>
      </c>
    </row>
    <row r="141" spans="14:21" ht="15.75" x14ac:dyDescent="0.25">
      <c r="N141" s="18" t="s">
        <v>144</v>
      </c>
      <c r="O141" s="18">
        <v>229550000</v>
      </c>
      <c r="P141" s="18">
        <v>38550000</v>
      </c>
      <c r="Q141" s="18">
        <v>191000000</v>
      </c>
      <c r="R141" s="18">
        <v>4659</v>
      </c>
      <c r="S141" s="21">
        <v>44718</v>
      </c>
      <c r="T141" s="21"/>
      <c r="U141" s="20">
        <v>2022</v>
      </c>
    </row>
    <row r="142" spans="14:21" ht="15.75" x14ac:dyDescent="0.25">
      <c r="N142" s="18" t="s">
        <v>145</v>
      </c>
      <c r="O142" s="18">
        <v>228709615</v>
      </c>
      <c r="P142" s="18">
        <v>20100000</v>
      </c>
      <c r="Q142" s="18">
        <v>208609615</v>
      </c>
      <c r="R142" s="18">
        <v>4658</v>
      </c>
      <c r="S142" s="21">
        <v>44717</v>
      </c>
      <c r="T142" s="21"/>
      <c r="U142" s="20">
        <v>2022</v>
      </c>
    </row>
    <row r="143" spans="14:21" ht="15.75" x14ac:dyDescent="0.25">
      <c r="N143" s="18" t="s">
        <v>146</v>
      </c>
      <c r="O143" s="18">
        <v>212486209</v>
      </c>
      <c r="P143" s="18">
        <v>19200000</v>
      </c>
      <c r="Q143" s="18">
        <v>193286209</v>
      </c>
      <c r="R143" s="18">
        <v>4657</v>
      </c>
      <c r="S143" s="21">
        <v>44714</v>
      </c>
      <c r="T143" s="21"/>
      <c r="U143" s="20">
        <v>2022</v>
      </c>
    </row>
    <row r="144" spans="14:21" ht="15.75" x14ac:dyDescent="0.25">
      <c r="N144" s="18" t="s">
        <v>147</v>
      </c>
      <c r="O144" s="18">
        <v>203900000</v>
      </c>
      <c r="P144" s="18">
        <v>51600000</v>
      </c>
      <c r="Q144" s="18">
        <v>152300000</v>
      </c>
      <c r="R144" s="18">
        <v>4656</v>
      </c>
      <c r="S144" s="21">
        <v>44713</v>
      </c>
      <c r="T144" s="21"/>
      <c r="U144" s="20">
        <v>2022</v>
      </c>
    </row>
    <row r="145" spans="14:21" ht="15.75" x14ac:dyDescent="0.25">
      <c r="N145" s="18" t="s">
        <v>148</v>
      </c>
      <c r="O145" s="19">
        <v>206578307</v>
      </c>
      <c r="P145" s="19">
        <v>46900000</v>
      </c>
      <c r="Q145" s="19">
        <v>159678307</v>
      </c>
      <c r="R145" s="18">
        <v>4655</v>
      </c>
      <c r="S145" s="21">
        <v>44712</v>
      </c>
      <c r="T145" s="21"/>
      <c r="U145" s="20">
        <v>2022</v>
      </c>
    </row>
    <row r="146" spans="14:21" ht="15.75" x14ac:dyDescent="0.25">
      <c r="N146" s="22" t="s">
        <v>149</v>
      </c>
      <c r="O146" s="19">
        <v>216196141</v>
      </c>
      <c r="P146" s="19">
        <v>41250000</v>
      </c>
      <c r="Q146" s="19">
        <v>174946141</v>
      </c>
      <c r="R146" s="18">
        <v>4654</v>
      </c>
      <c r="S146" s="21">
        <v>44711</v>
      </c>
      <c r="T146" s="21"/>
      <c r="U146" s="20">
        <v>2022</v>
      </c>
    </row>
    <row r="147" spans="14:21" ht="15.75" x14ac:dyDescent="0.25">
      <c r="N147" s="22" t="s">
        <v>150</v>
      </c>
      <c r="O147" s="19">
        <v>211575844</v>
      </c>
      <c r="P147" s="19">
        <v>19600000</v>
      </c>
      <c r="Q147" s="19">
        <v>191975844</v>
      </c>
      <c r="R147" s="18">
        <v>4653</v>
      </c>
      <c r="S147" s="21">
        <v>44710</v>
      </c>
      <c r="T147" s="21"/>
      <c r="U147" s="20">
        <v>2022</v>
      </c>
    </row>
    <row r="148" spans="14:21" ht="15.75" x14ac:dyDescent="0.25">
      <c r="N148" s="18" t="s">
        <v>151</v>
      </c>
      <c r="O148" s="19">
        <v>210116617</v>
      </c>
      <c r="P148" s="19">
        <v>19400000</v>
      </c>
      <c r="Q148" s="19">
        <v>190716617</v>
      </c>
      <c r="R148" s="18">
        <v>4652</v>
      </c>
      <c r="S148" s="21">
        <v>44707</v>
      </c>
      <c r="T148" s="21"/>
      <c r="U148" s="20">
        <v>2022</v>
      </c>
    </row>
    <row r="149" spans="14:21" ht="15.75" x14ac:dyDescent="0.25">
      <c r="N149" s="18" t="s">
        <v>152</v>
      </c>
      <c r="O149" s="19">
        <v>222044487</v>
      </c>
      <c r="P149" s="19">
        <v>50800000</v>
      </c>
      <c r="Q149" s="19">
        <v>171244487</v>
      </c>
      <c r="R149" s="18">
        <v>4651</v>
      </c>
      <c r="S149" s="21">
        <v>44706</v>
      </c>
      <c r="T149" s="21"/>
      <c r="U149" s="20">
        <v>2022</v>
      </c>
    </row>
    <row r="150" spans="14:21" ht="15.75" x14ac:dyDescent="0.25">
      <c r="N150" s="22" t="s">
        <v>153</v>
      </c>
      <c r="O150" s="19">
        <v>220360000</v>
      </c>
      <c r="P150" s="19">
        <v>47400000</v>
      </c>
      <c r="Q150" s="19">
        <v>172960000</v>
      </c>
      <c r="R150" s="18">
        <v>4650</v>
      </c>
      <c r="S150" s="21">
        <v>44705</v>
      </c>
      <c r="T150" s="21"/>
      <c r="U150" s="20">
        <v>2022</v>
      </c>
    </row>
    <row r="151" spans="14:21" ht="15.75" x14ac:dyDescent="0.25">
      <c r="N151" s="22" t="s">
        <v>154</v>
      </c>
      <c r="O151" s="19">
        <v>205004248</v>
      </c>
      <c r="P151" s="19">
        <v>19650000</v>
      </c>
      <c r="Q151" s="19">
        <v>185354248</v>
      </c>
      <c r="R151" s="18">
        <v>4649</v>
      </c>
      <c r="S151" s="21">
        <v>44703</v>
      </c>
      <c r="T151" s="21"/>
      <c r="U151" s="20">
        <v>2022</v>
      </c>
    </row>
    <row r="152" spans="14:21" ht="15.75" x14ac:dyDescent="0.25">
      <c r="N152" s="18" t="s">
        <v>155</v>
      </c>
      <c r="O152" s="19">
        <v>197812803</v>
      </c>
      <c r="P152" s="19">
        <v>19400000</v>
      </c>
      <c r="Q152" s="19">
        <v>178412803</v>
      </c>
      <c r="R152" s="18">
        <v>4648</v>
      </c>
      <c r="S152" s="21">
        <v>44700</v>
      </c>
      <c r="T152" s="21"/>
      <c r="U152" s="20">
        <v>2022</v>
      </c>
    </row>
    <row r="153" spans="14:21" ht="15.75" x14ac:dyDescent="0.25">
      <c r="N153" s="18" t="s">
        <v>156</v>
      </c>
      <c r="O153" s="19">
        <v>198602975</v>
      </c>
      <c r="P153" s="19">
        <v>51700000</v>
      </c>
      <c r="Q153" s="19">
        <v>146902975</v>
      </c>
      <c r="R153" s="18">
        <v>4647</v>
      </c>
      <c r="S153" s="21">
        <v>44699</v>
      </c>
      <c r="T153" s="21"/>
      <c r="U153" s="20">
        <v>2022</v>
      </c>
    </row>
    <row r="154" spans="14:21" ht="15.75" x14ac:dyDescent="0.25">
      <c r="N154" s="22" t="s">
        <v>157</v>
      </c>
      <c r="O154" s="19">
        <v>191326039</v>
      </c>
      <c r="P154" s="19">
        <v>50150000</v>
      </c>
      <c r="Q154" s="19">
        <v>141176039</v>
      </c>
      <c r="R154" s="18">
        <v>4646</v>
      </c>
      <c r="S154" s="21">
        <v>44698</v>
      </c>
      <c r="T154" s="21"/>
      <c r="U154" s="20">
        <v>2022</v>
      </c>
    </row>
    <row r="155" spans="14:21" ht="15.75" x14ac:dyDescent="0.25">
      <c r="N155" s="22" t="s">
        <v>158</v>
      </c>
      <c r="O155" s="19">
        <v>201943011</v>
      </c>
      <c r="P155" s="19">
        <v>38650000</v>
      </c>
      <c r="Q155" s="19">
        <v>163293011</v>
      </c>
      <c r="R155" s="18">
        <v>4645</v>
      </c>
      <c r="S155" s="21">
        <v>44697</v>
      </c>
      <c r="T155" s="21"/>
      <c r="U155" s="20">
        <v>2022</v>
      </c>
    </row>
    <row r="156" spans="14:21" ht="15.75" x14ac:dyDescent="0.25">
      <c r="N156" s="18" t="s">
        <v>159</v>
      </c>
      <c r="O156" s="19">
        <v>190205541</v>
      </c>
      <c r="P156" s="19">
        <v>19250000</v>
      </c>
      <c r="Q156" s="19">
        <v>170955541</v>
      </c>
      <c r="R156" s="18">
        <v>4644</v>
      </c>
      <c r="S156" s="21">
        <v>44696</v>
      </c>
      <c r="T156" s="21"/>
      <c r="U156" s="20">
        <v>2022</v>
      </c>
    </row>
    <row r="157" spans="14:21" ht="15.75" x14ac:dyDescent="0.25">
      <c r="N157" s="18" t="s">
        <v>160</v>
      </c>
      <c r="O157" s="19">
        <v>188796070</v>
      </c>
      <c r="P157" s="19">
        <v>21050000</v>
      </c>
      <c r="Q157" s="19">
        <v>167746070</v>
      </c>
      <c r="R157" s="18">
        <v>4643</v>
      </c>
      <c r="S157" s="21">
        <v>44693</v>
      </c>
      <c r="T157" s="21"/>
      <c r="U157" s="20">
        <v>2022</v>
      </c>
    </row>
    <row r="158" spans="14:21" ht="15.75" x14ac:dyDescent="0.25">
      <c r="N158" s="18" t="s">
        <v>161</v>
      </c>
      <c r="O158" s="19">
        <v>202253620</v>
      </c>
      <c r="P158" s="19">
        <v>51550000</v>
      </c>
      <c r="Q158" s="19">
        <v>150703620</v>
      </c>
      <c r="R158" s="18">
        <v>4642</v>
      </c>
      <c r="S158" s="21">
        <v>44692</v>
      </c>
      <c r="T158" s="21"/>
      <c r="U158" s="20">
        <v>2022</v>
      </c>
    </row>
    <row r="159" spans="14:21" ht="15.75" x14ac:dyDescent="0.25">
      <c r="N159" s="18" t="s">
        <v>162</v>
      </c>
      <c r="O159" s="19">
        <v>198898140</v>
      </c>
      <c r="P159" s="19">
        <v>51250000</v>
      </c>
      <c r="Q159" s="19">
        <v>147648140</v>
      </c>
      <c r="R159" s="18">
        <v>4641</v>
      </c>
      <c r="S159" s="21">
        <v>44691</v>
      </c>
      <c r="T159" s="21"/>
      <c r="U159" s="20">
        <v>2022</v>
      </c>
    </row>
    <row r="160" spans="14:21" ht="15.75" x14ac:dyDescent="0.25">
      <c r="N160" s="18" t="s">
        <v>163</v>
      </c>
      <c r="O160" s="19">
        <v>195557250</v>
      </c>
      <c r="P160" s="19">
        <v>36950000</v>
      </c>
      <c r="Q160" s="19">
        <v>158607250</v>
      </c>
      <c r="R160" s="18">
        <v>4640</v>
      </c>
      <c r="S160" s="21">
        <v>44690</v>
      </c>
      <c r="T160" s="21"/>
      <c r="U160" s="20">
        <v>2022</v>
      </c>
    </row>
    <row r="161" spans="14:21" ht="15.75" x14ac:dyDescent="0.25">
      <c r="N161" s="18" t="s">
        <v>164</v>
      </c>
      <c r="O161" s="19">
        <v>191771630</v>
      </c>
      <c r="P161" s="19">
        <v>19500000</v>
      </c>
      <c r="Q161" s="19">
        <v>172271630</v>
      </c>
      <c r="R161" s="18">
        <v>4639</v>
      </c>
      <c r="S161" s="21">
        <v>44689</v>
      </c>
      <c r="T161" s="21"/>
      <c r="U161" s="20">
        <v>2022</v>
      </c>
    </row>
    <row r="162" spans="14:21" ht="15.75" x14ac:dyDescent="0.25">
      <c r="N162" s="18" t="s">
        <v>165</v>
      </c>
      <c r="O162" s="19">
        <v>200358038</v>
      </c>
      <c r="P162" s="19">
        <v>28450000</v>
      </c>
      <c r="Q162" s="19">
        <v>171908038</v>
      </c>
      <c r="R162" s="18">
        <v>4638</v>
      </c>
      <c r="S162" s="21">
        <v>44679</v>
      </c>
      <c r="T162" s="21"/>
      <c r="U162" s="20">
        <v>2022</v>
      </c>
    </row>
    <row r="163" spans="14:21" ht="15.75" x14ac:dyDescent="0.25">
      <c r="N163" s="18" t="s">
        <v>166</v>
      </c>
      <c r="O163" s="19">
        <v>194095600</v>
      </c>
      <c r="P163" s="19">
        <v>49850000</v>
      </c>
      <c r="Q163" s="19">
        <v>144245600</v>
      </c>
      <c r="R163" s="18">
        <v>4637</v>
      </c>
      <c r="S163" s="21">
        <v>44678</v>
      </c>
      <c r="T163" s="21"/>
      <c r="U163" s="20">
        <v>2022</v>
      </c>
    </row>
    <row r="164" spans="14:21" ht="15.75" x14ac:dyDescent="0.25">
      <c r="N164" s="18" t="s">
        <v>167</v>
      </c>
      <c r="O164" s="19">
        <v>202739195</v>
      </c>
      <c r="P164" s="19">
        <v>48250000</v>
      </c>
      <c r="Q164" s="19">
        <v>154489195</v>
      </c>
      <c r="R164" s="18">
        <v>4636</v>
      </c>
      <c r="S164" s="21">
        <v>44677</v>
      </c>
      <c r="T164" s="21"/>
      <c r="U164" s="20">
        <v>2022</v>
      </c>
    </row>
    <row r="165" spans="14:21" ht="15.75" x14ac:dyDescent="0.25">
      <c r="N165" s="18" t="s">
        <v>168</v>
      </c>
      <c r="O165" s="19">
        <v>212967148</v>
      </c>
      <c r="P165" s="19">
        <v>31450000</v>
      </c>
      <c r="Q165" s="19">
        <v>181517148</v>
      </c>
      <c r="R165" s="18">
        <v>4635</v>
      </c>
      <c r="S165" s="21">
        <v>44676</v>
      </c>
      <c r="T165" s="21"/>
      <c r="U165" s="20">
        <v>2022</v>
      </c>
    </row>
    <row r="166" spans="14:21" ht="15.75" x14ac:dyDescent="0.25">
      <c r="N166" s="18" t="s">
        <v>169</v>
      </c>
      <c r="O166" s="19">
        <v>209502224</v>
      </c>
      <c r="P166" s="19">
        <v>20600000</v>
      </c>
      <c r="Q166" s="19">
        <v>188903224</v>
      </c>
      <c r="R166" s="18">
        <v>4634</v>
      </c>
      <c r="S166" s="21">
        <v>44675</v>
      </c>
      <c r="T166" s="21"/>
      <c r="U166" s="20">
        <v>2022</v>
      </c>
    </row>
    <row r="167" spans="14:21" ht="15.75" x14ac:dyDescent="0.25">
      <c r="N167" s="18" t="s">
        <v>170</v>
      </c>
      <c r="O167" s="19">
        <v>216902498</v>
      </c>
      <c r="P167" s="19">
        <v>29250000</v>
      </c>
      <c r="Q167" s="19">
        <v>187652498</v>
      </c>
      <c r="R167" s="18">
        <v>4633</v>
      </c>
      <c r="S167" s="21">
        <v>44672</v>
      </c>
      <c r="T167" s="21"/>
      <c r="U167" s="20">
        <v>2022</v>
      </c>
    </row>
    <row r="168" spans="14:21" ht="15.75" x14ac:dyDescent="0.25">
      <c r="N168" s="18" t="s">
        <v>171</v>
      </c>
      <c r="O168" s="19">
        <v>216142736</v>
      </c>
      <c r="P168" s="19">
        <v>49350000</v>
      </c>
      <c r="Q168" s="19">
        <v>166792736</v>
      </c>
      <c r="R168" s="18">
        <v>4632</v>
      </c>
      <c r="S168" s="21">
        <v>44671</v>
      </c>
      <c r="T168" s="21"/>
      <c r="U168" s="20">
        <v>2022</v>
      </c>
    </row>
    <row r="169" spans="14:21" ht="15.75" x14ac:dyDescent="0.25">
      <c r="N169" s="18" t="s">
        <v>172</v>
      </c>
      <c r="O169" s="19">
        <v>210903863</v>
      </c>
      <c r="P169" s="19">
        <v>49500000</v>
      </c>
      <c r="Q169" s="19">
        <v>161403863</v>
      </c>
      <c r="R169" s="18">
        <v>4631</v>
      </c>
      <c r="S169" s="21">
        <v>44670</v>
      </c>
      <c r="T169" s="21"/>
      <c r="U169" s="20">
        <v>2022</v>
      </c>
    </row>
    <row r="170" spans="14:21" ht="15.75" x14ac:dyDescent="0.25">
      <c r="N170" s="18" t="s">
        <v>173</v>
      </c>
      <c r="O170" s="19">
        <v>202233630</v>
      </c>
      <c r="P170" s="19">
        <v>29950000</v>
      </c>
      <c r="Q170" s="19">
        <v>172283630</v>
      </c>
      <c r="R170" s="18">
        <v>4630</v>
      </c>
      <c r="S170" s="21">
        <v>44669</v>
      </c>
      <c r="T170" s="21"/>
      <c r="U170" s="20">
        <v>2022</v>
      </c>
    </row>
    <row r="171" spans="14:21" ht="15.75" x14ac:dyDescent="0.25">
      <c r="N171" s="18" t="s">
        <v>174</v>
      </c>
      <c r="O171" s="19">
        <v>191560606</v>
      </c>
      <c r="P171" s="19">
        <v>20350000</v>
      </c>
      <c r="Q171" s="19">
        <v>171210606</v>
      </c>
      <c r="R171" s="18">
        <v>4629</v>
      </c>
      <c r="S171" s="21">
        <v>44668</v>
      </c>
      <c r="T171" s="21"/>
      <c r="U171" s="20">
        <v>2022</v>
      </c>
    </row>
    <row r="172" spans="14:21" ht="15.75" x14ac:dyDescent="0.25">
      <c r="N172" s="18" t="s">
        <v>175</v>
      </c>
      <c r="O172" s="19">
        <v>197905797</v>
      </c>
      <c r="P172" s="19">
        <v>27500000</v>
      </c>
      <c r="Q172" s="19">
        <v>170405797</v>
      </c>
      <c r="R172" s="18">
        <v>4628</v>
      </c>
      <c r="S172" s="21">
        <v>44665</v>
      </c>
      <c r="T172" s="21"/>
      <c r="U172" s="20">
        <v>2022</v>
      </c>
    </row>
    <row r="173" spans="14:21" ht="15.75" x14ac:dyDescent="0.25">
      <c r="N173" s="22" t="s">
        <v>176</v>
      </c>
      <c r="O173" s="19">
        <v>206655559</v>
      </c>
      <c r="P173" s="19">
        <v>48350000</v>
      </c>
      <c r="Q173" s="19">
        <v>158305559</v>
      </c>
      <c r="R173" s="18">
        <v>4627</v>
      </c>
      <c r="S173" s="21">
        <v>44664</v>
      </c>
      <c r="T173" s="21"/>
      <c r="U173" s="20">
        <v>2022</v>
      </c>
    </row>
    <row r="174" spans="14:21" ht="15.75" x14ac:dyDescent="0.25">
      <c r="N174" s="18" t="s">
        <v>177</v>
      </c>
      <c r="O174" s="19">
        <v>200466845</v>
      </c>
      <c r="P174" s="19">
        <v>54950000</v>
      </c>
      <c r="Q174" s="19">
        <v>145516845</v>
      </c>
      <c r="R174" s="18">
        <v>4626</v>
      </c>
      <c r="S174" s="21">
        <v>44663</v>
      </c>
      <c r="T174" s="21"/>
      <c r="U174" s="20">
        <v>2022</v>
      </c>
    </row>
    <row r="175" spans="14:21" ht="15.75" x14ac:dyDescent="0.25">
      <c r="N175" s="18" t="s">
        <v>178</v>
      </c>
      <c r="O175" s="19">
        <v>187073462</v>
      </c>
      <c r="P175" s="19">
        <v>24950000</v>
      </c>
      <c r="Q175" s="19">
        <v>162123462</v>
      </c>
      <c r="R175" s="18">
        <v>4625</v>
      </c>
      <c r="S175" s="21">
        <v>44662</v>
      </c>
      <c r="T175" s="21"/>
      <c r="U175" s="20">
        <v>2022</v>
      </c>
    </row>
    <row r="176" spans="14:21" ht="15.75" x14ac:dyDescent="0.25">
      <c r="N176" s="18" t="s">
        <v>179</v>
      </c>
      <c r="O176" s="19">
        <v>184303881</v>
      </c>
      <c r="P176" s="19">
        <v>20350000</v>
      </c>
      <c r="Q176" s="19">
        <v>163953881</v>
      </c>
      <c r="R176" s="18">
        <v>4624</v>
      </c>
      <c r="S176" s="21">
        <v>44661</v>
      </c>
      <c r="T176" s="21"/>
      <c r="U176" s="20">
        <v>2022</v>
      </c>
    </row>
    <row r="177" spans="14:21" ht="15.75" x14ac:dyDescent="0.25">
      <c r="N177" s="18" t="s">
        <v>180</v>
      </c>
      <c r="O177" s="19">
        <v>180378305</v>
      </c>
      <c r="P177" s="19">
        <v>24550000</v>
      </c>
      <c r="Q177" s="19">
        <v>155828305</v>
      </c>
      <c r="R177" s="18">
        <v>4623</v>
      </c>
      <c r="S177" s="21">
        <v>44658</v>
      </c>
      <c r="T177" s="21"/>
      <c r="U177" s="20">
        <v>2022</v>
      </c>
    </row>
    <row r="178" spans="14:21" ht="15.75" x14ac:dyDescent="0.25">
      <c r="N178" s="22" t="s">
        <v>181</v>
      </c>
      <c r="O178" s="19">
        <v>190965783</v>
      </c>
      <c r="P178" s="19">
        <v>52600000</v>
      </c>
      <c r="Q178" s="19">
        <v>138365783</v>
      </c>
      <c r="R178" s="18">
        <v>4622</v>
      </c>
      <c r="S178" s="21">
        <v>44657</v>
      </c>
      <c r="T178" s="21"/>
      <c r="U178" s="20">
        <v>2022</v>
      </c>
    </row>
    <row r="179" spans="14:21" ht="15.75" x14ac:dyDescent="0.25">
      <c r="N179" s="22" t="s">
        <v>182</v>
      </c>
      <c r="O179" s="19">
        <v>190458871</v>
      </c>
      <c r="P179" s="19">
        <v>51150000</v>
      </c>
      <c r="Q179" s="19">
        <v>139308871</v>
      </c>
      <c r="R179" s="18">
        <v>4621</v>
      </c>
      <c r="S179" s="21">
        <v>44656</v>
      </c>
      <c r="T179" s="21"/>
      <c r="U179" s="20">
        <v>2022</v>
      </c>
    </row>
    <row r="180" spans="14:21" ht="15.75" x14ac:dyDescent="0.25">
      <c r="N180" s="18" t="s">
        <v>183</v>
      </c>
      <c r="O180" s="19">
        <v>197465019</v>
      </c>
      <c r="P180" s="19">
        <v>28850000</v>
      </c>
      <c r="Q180" s="19">
        <v>168615019</v>
      </c>
      <c r="R180" s="18">
        <v>4620</v>
      </c>
      <c r="S180" s="21">
        <v>44655</v>
      </c>
      <c r="T180" s="21"/>
      <c r="U180" s="20">
        <v>2022</v>
      </c>
    </row>
    <row r="181" spans="14:21" ht="15.75" x14ac:dyDescent="0.25">
      <c r="N181" s="18" t="s">
        <v>184</v>
      </c>
      <c r="O181" s="19">
        <v>187148418</v>
      </c>
      <c r="P181" s="19">
        <v>19650000</v>
      </c>
      <c r="Q181" s="19">
        <v>167498418</v>
      </c>
      <c r="R181" s="18">
        <v>4619</v>
      </c>
      <c r="S181" s="21">
        <v>44654</v>
      </c>
      <c r="T181" s="21"/>
      <c r="U181" s="20">
        <v>2022</v>
      </c>
    </row>
    <row r="182" spans="14:21" ht="15.75" x14ac:dyDescent="0.25">
      <c r="N182" s="18" t="s">
        <v>185</v>
      </c>
      <c r="O182" s="19">
        <v>195823496</v>
      </c>
      <c r="P182" s="19">
        <v>23300000</v>
      </c>
      <c r="Q182" s="19">
        <v>172523496</v>
      </c>
      <c r="R182" s="18">
        <v>4618</v>
      </c>
      <c r="S182" s="21">
        <v>44651</v>
      </c>
      <c r="T182" s="21"/>
      <c r="U182" s="20">
        <v>2022</v>
      </c>
    </row>
    <row r="183" spans="14:21" ht="15.75" x14ac:dyDescent="0.25">
      <c r="N183" s="18" t="s">
        <v>186</v>
      </c>
      <c r="O183" s="19">
        <v>218256098</v>
      </c>
      <c r="P183" s="19">
        <v>59750000</v>
      </c>
      <c r="Q183" s="19">
        <v>158506098</v>
      </c>
      <c r="R183" s="18">
        <v>4617</v>
      </c>
      <c r="S183" s="21">
        <v>44650</v>
      </c>
      <c r="T183" s="21"/>
      <c r="U183" s="20">
        <v>2022</v>
      </c>
    </row>
    <row r="184" spans="14:21" ht="15.75" x14ac:dyDescent="0.25">
      <c r="N184" s="18" t="s">
        <v>187</v>
      </c>
      <c r="O184" s="19">
        <v>221239915</v>
      </c>
      <c r="P184" s="19">
        <v>61700000</v>
      </c>
      <c r="Q184" s="19">
        <v>159539915</v>
      </c>
      <c r="R184" s="18">
        <v>4616</v>
      </c>
      <c r="S184" s="21">
        <v>44649</v>
      </c>
      <c r="T184" s="21"/>
      <c r="U184" s="20">
        <v>2022</v>
      </c>
    </row>
    <row r="185" spans="14:21" ht="15.75" x14ac:dyDescent="0.25">
      <c r="N185" s="22" t="s">
        <v>188</v>
      </c>
      <c r="O185" s="19">
        <v>136596000</v>
      </c>
      <c r="P185" s="19">
        <v>350000</v>
      </c>
      <c r="Q185" s="19">
        <v>136246000</v>
      </c>
      <c r="R185" s="18">
        <v>4615</v>
      </c>
      <c r="S185" s="21">
        <v>44648</v>
      </c>
      <c r="T185" s="21"/>
      <c r="U185" s="20">
        <v>2022</v>
      </c>
    </row>
    <row r="186" spans="14:21" ht="15.75" x14ac:dyDescent="0.25">
      <c r="N186" s="18" t="s">
        <v>189</v>
      </c>
      <c r="O186" s="19">
        <v>186274552</v>
      </c>
      <c r="P186" s="19">
        <v>30650000</v>
      </c>
      <c r="Q186" s="19">
        <v>155624552</v>
      </c>
      <c r="R186" s="18">
        <v>4614</v>
      </c>
      <c r="S186" s="21">
        <v>44647</v>
      </c>
      <c r="T186" s="21"/>
      <c r="U186" s="20">
        <v>2022</v>
      </c>
    </row>
    <row r="187" spans="14:21" ht="15.75" x14ac:dyDescent="0.25">
      <c r="N187" s="18" t="s">
        <v>190</v>
      </c>
      <c r="O187" s="19">
        <v>201153180</v>
      </c>
      <c r="P187" s="19">
        <v>46500000</v>
      </c>
      <c r="Q187" s="19">
        <v>154653180</v>
      </c>
      <c r="R187" s="18">
        <v>4613</v>
      </c>
      <c r="S187" s="21">
        <v>44644</v>
      </c>
      <c r="T187" s="21"/>
      <c r="U187" s="20">
        <v>2022</v>
      </c>
    </row>
    <row r="188" spans="14:21" ht="15.75" x14ac:dyDescent="0.25">
      <c r="N188" s="18" t="s">
        <v>191</v>
      </c>
      <c r="O188" s="19">
        <v>212988000</v>
      </c>
      <c r="P188" s="19">
        <v>56350000</v>
      </c>
      <c r="Q188" s="19">
        <v>156638000</v>
      </c>
      <c r="R188" s="18">
        <v>4612</v>
      </c>
      <c r="S188" s="21">
        <v>44643</v>
      </c>
      <c r="T188" s="21"/>
      <c r="U188" s="20">
        <v>2022</v>
      </c>
    </row>
    <row r="189" spans="14:21" ht="15.75" x14ac:dyDescent="0.25">
      <c r="N189" s="18" t="s">
        <v>192</v>
      </c>
      <c r="O189" s="19">
        <v>235478795</v>
      </c>
      <c r="P189" s="19">
        <v>64250000</v>
      </c>
      <c r="Q189" s="19">
        <v>171228795</v>
      </c>
      <c r="R189" s="18">
        <v>4611</v>
      </c>
      <c r="S189" s="21">
        <v>44642</v>
      </c>
      <c r="T189" s="21"/>
      <c r="U189" s="20">
        <v>2022</v>
      </c>
    </row>
    <row r="190" spans="14:21" ht="15.75" x14ac:dyDescent="0.25">
      <c r="N190" s="18" t="s">
        <v>193</v>
      </c>
      <c r="O190" s="19">
        <v>194394000</v>
      </c>
      <c r="P190" s="19">
        <v>27720000</v>
      </c>
      <c r="Q190" s="19">
        <v>166674000</v>
      </c>
      <c r="R190" s="18">
        <v>4610</v>
      </c>
      <c r="S190" s="21">
        <v>44637</v>
      </c>
      <c r="T190" s="21"/>
      <c r="U190" s="20">
        <v>2022</v>
      </c>
    </row>
    <row r="191" spans="14:21" ht="15.75" x14ac:dyDescent="0.25">
      <c r="N191" s="18" t="s">
        <v>194</v>
      </c>
      <c r="O191" s="19">
        <v>192184468</v>
      </c>
      <c r="P191" s="19">
        <v>64440000</v>
      </c>
      <c r="Q191" s="19">
        <v>127744468</v>
      </c>
      <c r="R191" s="18">
        <v>4609</v>
      </c>
      <c r="S191" s="21">
        <v>44636</v>
      </c>
      <c r="T191" s="21"/>
      <c r="U191" s="20">
        <v>2022</v>
      </c>
    </row>
    <row r="192" spans="14:21" ht="15.75" x14ac:dyDescent="0.25">
      <c r="N192" s="18" t="s">
        <v>195</v>
      </c>
      <c r="O192" s="19">
        <v>190612616</v>
      </c>
      <c r="P192" s="19">
        <v>65800000</v>
      </c>
      <c r="Q192" s="19">
        <v>124812616</v>
      </c>
      <c r="R192" s="18">
        <v>4608</v>
      </c>
      <c r="S192" s="21">
        <v>44635</v>
      </c>
      <c r="T192" s="21"/>
      <c r="U192" s="20">
        <v>2022</v>
      </c>
    </row>
    <row r="193" spans="14:21" ht="15.75" x14ac:dyDescent="0.25">
      <c r="N193" s="18" t="s">
        <v>196</v>
      </c>
      <c r="O193" s="19">
        <v>155310880</v>
      </c>
      <c r="P193" s="19">
        <v>35980000</v>
      </c>
      <c r="Q193" s="19">
        <v>119330880</v>
      </c>
      <c r="R193" s="19">
        <v>4607</v>
      </c>
      <c r="S193" s="21">
        <v>44634</v>
      </c>
      <c r="T193" s="21"/>
      <c r="U193" s="20">
        <v>2022</v>
      </c>
    </row>
    <row r="194" spans="14:21" ht="15.75" x14ac:dyDescent="0.25">
      <c r="N194" s="18" t="s">
        <v>197</v>
      </c>
      <c r="O194" s="19">
        <v>180911943</v>
      </c>
      <c r="P194" s="19">
        <v>18980000</v>
      </c>
      <c r="Q194" s="19">
        <v>161931943</v>
      </c>
      <c r="R194" s="18">
        <v>4606</v>
      </c>
      <c r="S194" s="21">
        <v>44633</v>
      </c>
      <c r="T194" s="21"/>
      <c r="U194" s="20">
        <v>2022</v>
      </c>
    </row>
    <row r="195" spans="14:21" ht="15.75" x14ac:dyDescent="0.25">
      <c r="N195" s="18" t="s">
        <v>198</v>
      </c>
      <c r="O195" s="19">
        <v>192948383</v>
      </c>
      <c r="P195" s="19">
        <v>34820000</v>
      </c>
      <c r="Q195" s="19">
        <v>158128383</v>
      </c>
      <c r="R195" s="18">
        <v>4605</v>
      </c>
      <c r="S195" s="21">
        <v>44630</v>
      </c>
      <c r="T195" s="21"/>
      <c r="U195" s="20">
        <v>2022</v>
      </c>
    </row>
    <row r="196" spans="14:21" ht="15.75" x14ac:dyDescent="0.25">
      <c r="N196" s="18" t="s">
        <v>199</v>
      </c>
      <c r="O196" s="19">
        <v>208514298</v>
      </c>
      <c r="P196" s="19">
        <v>73560000</v>
      </c>
      <c r="Q196" s="19">
        <v>134954298</v>
      </c>
      <c r="R196" s="18">
        <v>4604</v>
      </c>
      <c r="S196" s="21">
        <v>44629</v>
      </c>
      <c r="T196" s="21"/>
      <c r="U196" s="20">
        <v>2022</v>
      </c>
    </row>
    <row r="197" spans="14:21" ht="15.75" x14ac:dyDescent="0.25">
      <c r="N197" s="18" t="s">
        <v>200</v>
      </c>
      <c r="O197" s="19">
        <v>197727321</v>
      </c>
      <c r="P197" s="19">
        <v>80160000</v>
      </c>
      <c r="Q197" s="19">
        <v>117567321</v>
      </c>
      <c r="R197" s="18">
        <v>4603</v>
      </c>
      <c r="S197" s="21">
        <v>44628</v>
      </c>
      <c r="T197" s="21"/>
      <c r="U197" s="20">
        <v>2022</v>
      </c>
    </row>
    <row r="198" spans="14:21" ht="15.75" x14ac:dyDescent="0.25">
      <c r="N198" s="18" t="s">
        <v>201</v>
      </c>
      <c r="O198" s="19">
        <v>109987000</v>
      </c>
      <c r="P198" s="19">
        <v>16820000</v>
      </c>
      <c r="Q198" s="19">
        <v>93167000</v>
      </c>
      <c r="R198" s="18">
        <v>4602</v>
      </c>
      <c r="S198" s="21">
        <v>44627</v>
      </c>
      <c r="T198" s="21"/>
      <c r="U198" s="20">
        <v>2022</v>
      </c>
    </row>
    <row r="199" spans="14:21" ht="15.75" x14ac:dyDescent="0.25">
      <c r="N199" s="18" t="s">
        <v>202</v>
      </c>
      <c r="O199" s="19">
        <v>113670566</v>
      </c>
      <c r="P199" s="19">
        <v>960000</v>
      </c>
      <c r="Q199" s="19">
        <v>112710566</v>
      </c>
      <c r="R199" s="18">
        <v>4601</v>
      </c>
      <c r="S199" s="21">
        <v>44626</v>
      </c>
      <c r="T199" s="21"/>
      <c r="U199" s="20">
        <v>2022</v>
      </c>
    </row>
    <row r="200" spans="14:21" ht="15.75" x14ac:dyDescent="0.25">
      <c r="N200" s="18" t="s">
        <v>203</v>
      </c>
      <c r="O200" s="19">
        <v>137900000</v>
      </c>
      <c r="P200" s="19">
        <v>17100000</v>
      </c>
      <c r="Q200" s="19">
        <v>120800000</v>
      </c>
      <c r="R200" s="18">
        <v>4600</v>
      </c>
      <c r="S200" s="21">
        <v>44623</v>
      </c>
      <c r="T200" s="21"/>
      <c r="U200" s="20">
        <v>2022</v>
      </c>
    </row>
    <row r="201" spans="14:21" ht="15.75" x14ac:dyDescent="0.25">
      <c r="N201" s="18" t="s">
        <v>204</v>
      </c>
      <c r="O201" s="19">
        <v>137672374</v>
      </c>
      <c r="P201" s="19">
        <v>25500000</v>
      </c>
      <c r="Q201" s="19">
        <v>112172374</v>
      </c>
      <c r="R201" s="18">
        <v>4599</v>
      </c>
      <c r="S201" s="21">
        <v>44622</v>
      </c>
      <c r="T201" s="21"/>
      <c r="U201" s="20">
        <v>2022</v>
      </c>
    </row>
    <row r="202" spans="14:21" ht="15.75" x14ac:dyDescent="0.25">
      <c r="N202" s="22" t="s">
        <v>205</v>
      </c>
      <c r="O202" s="19">
        <v>183922980</v>
      </c>
      <c r="P202" s="19">
        <v>54620000</v>
      </c>
      <c r="Q202" s="19">
        <v>129302980</v>
      </c>
      <c r="R202" s="18">
        <v>4598</v>
      </c>
      <c r="S202" s="21">
        <v>44621</v>
      </c>
      <c r="T202" s="21"/>
      <c r="U202" s="20">
        <v>2022</v>
      </c>
    </row>
    <row r="203" spans="14:21" ht="15.75" x14ac:dyDescent="0.25">
      <c r="N203" s="18" t="s">
        <v>206</v>
      </c>
      <c r="O203" s="19">
        <v>139773000</v>
      </c>
      <c r="P203" s="19">
        <v>25080000</v>
      </c>
      <c r="Q203" s="19">
        <v>114693000</v>
      </c>
      <c r="R203" s="18">
        <v>4597</v>
      </c>
      <c r="S203" s="21">
        <v>44620</v>
      </c>
      <c r="T203" s="21"/>
      <c r="U203" s="20">
        <v>2022</v>
      </c>
    </row>
    <row r="204" spans="14:21" ht="15.75" x14ac:dyDescent="0.25">
      <c r="N204" s="18" t="s">
        <v>207</v>
      </c>
      <c r="O204" s="19">
        <v>166721700</v>
      </c>
      <c r="P204" s="19">
        <v>17120000</v>
      </c>
      <c r="Q204" s="19">
        <v>149601700</v>
      </c>
      <c r="R204" s="18">
        <v>4596</v>
      </c>
      <c r="S204" s="21">
        <v>44616</v>
      </c>
      <c r="T204" s="21"/>
      <c r="U204" s="20">
        <v>2022</v>
      </c>
    </row>
    <row r="205" spans="14:21" ht="15.75" x14ac:dyDescent="0.25">
      <c r="N205" s="18" t="s">
        <v>208</v>
      </c>
      <c r="O205" s="19">
        <v>141941152</v>
      </c>
      <c r="P205" s="19">
        <v>19740000</v>
      </c>
      <c r="Q205" s="19">
        <v>122201152</v>
      </c>
      <c r="R205" s="18">
        <v>4595</v>
      </c>
      <c r="S205" s="21">
        <v>44615</v>
      </c>
      <c r="T205" s="21"/>
      <c r="U205" s="20">
        <v>2022</v>
      </c>
    </row>
    <row r="206" spans="14:21" ht="15.75" x14ac:dyDescent="0.25">
      <c r="N206" s="18" t="s">
        <v>209</v>
      </c>
      <c r="O206" s="19">
        <v>146264884</v>
      </c>
      <c r="P206" s="19">
        <v>22540000</v>
      </c>
      <c r="Q206" s="19">
        <v>123724884</v>
      </c>
      <c r="R206" s="18">
        <v>4594</v>
      </c>
      <c r="S206" s="21">
        <v>44614</v>
      </c>
      <c r="T206" s="21"/>
      <c r="U206" s="20">
        <v>2022</v>
      </c>
    </row>
    <row r="207" spans="14:21" ht="15.75" x14ac:dyDescent="0.25">
      <c r="N207" s="18" t="s">
        <v>210</v>
      </c>
      <c r="O207" s="19">
        <v>212648771</v>
      </c>
      <c r="P207" s="19">
        <v>57400000</v>
      </c>
      <c r="Q207" s="19">
        <v>155248771</v>
      </c>
      <c r="R207" s="18">
        <v>4593</v>
      </c>
      <c r="S207" s="21">
        <v>44613</v>
      </c>
      <c r="T207" s="21"/>
      <c r="U207" s="20">
        <v>2022</v>
      </c>
    </row>
    <row r="208" spans="14:21" ht="15.75" x14ac:dyDescent="0.25">
      <c r="N208" s="18" t="s">
        <v>211</v>
      </c>
      <c r="O208" s="19">
        <v>206892963</v>
      </c>
      <c r="P208" s="19">
        <v>33790000</v>
      </c>
      <c r="Q208" s="19">
        <v>173102963</v>
      </c>
      <c r="R208" s="18">
        <v>4592</v>
      </c>
      <c r="S208" s="21">
        <v>44612</v>
      </c>
      <c r="T208" s="21"/>
      <c r="U208" s="20">
        <v>2022</v>
      </c>
    </row>
    <row r="209" spans="14:21" ht="15.75" x14ac:dyDescent="0.25">
      <c r="N209" s="18" t="s">
        <v>212</v>
      </c>
      <c r="O209" s="19">
        <v>196252792</v>
      </c>
      <c r="P209" s="19">
        <v>28970000</v>
      </c>
      <c r="Q209" s="19">
        <v>167282792</v>
      </c>
      <c r="R209" s="18">
        <v>4591</v>
      </c>
      <c r="S209" s="21">
        <v>44609</v>
      </c>
      <c r="T209" s="21"/>
      <c r="U209" s="20">
        <v>2022</v>
      </c>
    </row>
    <row r="210" spans="14:21" ht="15.75" x14ac:dyDescent="0.25">
      <c r="N210" s="18" t="s">
        <v>213</v>
      </c>
      <c r="O210" s="19">
        <v>216508300</v>
      </c>
      <c r="P210" s="19">
        <v>66010000</v>
      </c>
      <c r="Q210" s="19">
        <v>150498300</v>
      </c>
      <c r="R210" s="18">
        <v>4590</v>
      </c>
      <c r="S210" s="21">
        <v>44608</v>
      </c>
      <c r="T210" s="21"/>
      <c r="U210" s="20">
        <v>2022</v>
      </c>
    </row>
    <row r="211" spans="14:21" ht="15.75" x14ac:dyDescent="0.25">
      <c r="N211" s="18" t="s">
        <v>214</v>
      </c>
      <c r="O211" s="19">
        <v>210690100</v>
      </c>
      <c r="P211" s="19">
        <v>52390000</v>
      </c>
      <c r="Q211" s="19">
        <v>158300100</v>
      </c>
      <c r="R211" s="18">
        <v>4589</v>
      </c>
      <c r="S211" s="21">
        <v>44607</v>
      </c>
      <c r="T211" s="21"/>
      <c r="U211" s="20">
        <v>2022</v>
      </c>
    </row>
    <row r="212" spans="14:21" ht="15.75" x14ac:dyDescent="0.25">
      <c r="N212" s="18" t="s">
        <v>215</v>
      </c>
      <c r="O212" s="19">
        <v>203680720</v>
      </c>
      <c r="P212" s="19">
        <v>57510000</v>
      </c>
      <c r="Q212" s="19">
        <v>146170720</v>
      </c>
      <c r="R212" s="18">
        <v>4588</v>
      </c>
      <c r="S212" s="21">
        <v>44606</v>
      </c>
      <c r="T212" s="21"/>
      <c r="U212" s="20">
        <v>2022</v>
      </c>
    </row>
    <row r="213" spans="14:21" ht="15.75" x14ac:dyDescent="0.25">
      <c r="N213" s="18" t="s">
        <v>216</v>
      </c>
      <c r="O213" s="19">
        <v>199473974</v>
      </c>
      <c r="P213" s="19">
        <v>29470000</v>
      </c>
      <c r="Q213" s="19">
        <v>170003974</v>
      </c>
      <c r="R213" s="18">
        <v>4587</v>
      </c>
      <c r="S213" s="21">
        <v>44605</v>
      </c>
      <c r="T213" s="21"/>
      <c r="U213" s="20">
        <v>2022</v>
      </c>
    </row>
    <row r="214" spans="14:21" ht="15.75" x14ac:dyDescent="0.25">
      <c r="N214" s="18" t="s">
        <v>217</v>
      </c>
      <c r="O214" s="19">
        <v>190838267</v>
      </c>
      <c r="P214" s="19">
        <v>25180000</v>
      </c>
      <c r="Q214" s="19">
        <v>165658267</v>
      </c>
      <c r="R214" s="18">
        <v>4586</v>
      </c>
      <c r="S214" s="21">
        <v>44602</v>
      </c>
      <c r="T214" s="21"/>
      <c r="U214" s="20">
        <v>2022</v>
      </c>
    </row>
    <row r="215" spans="14:21" ht="15.75" x14ac:dyDescent="0.25">
      <c r="N215" s="22" t="s">
        <v>218</v>
      </c>
      <c r="O215" s="19">
        <v>216156000</v>
      </c>
      <c r="P215" s="19">
        <v>73270000</v>
      </c>
      <c r="Q215" s="19">
        <v>142886000</v>
      </c>
      <c r="R215" s="18">
        <v>4585</v>
      </c>
      <c r="S215" s="21">
        <v>44601</v>
      </c>
      <c r="T215" s="21"/>
      <c r="U215" s="20">
        <v>2022</v>
      </c>
    </row>
    <row r="216" spans="14:21" ht="15.75" x14ac:dyDescent="0.25">
      <c r="N216" s="18" t="s">
        <v>219</v>
      </c>
      <c r="O216" s="19">
        <v>209062096</v>
      </c>
      <c r="P216" s="19">
        <v>47220000</v>
      </c>
      <c r="Q216" s="19">
        <v>161842096</v>
      </c>
      <c r="R216" s="18">
        <v>4584</v>
      </c>
      <c r="S216" s="21">
        <v>44600</v>
      </c>
      <c r="T216" s="21"/>
      <c r="U216" s="20">
        <v>2022</v>
      </c>
    </row>
    <row r="217" spans="14:21" ht="15.75" x14ac:dyDescent="0.25">
      <c r="N217" s="18" t="s">
        <v>220</v>
      </c>
      <c r="O217" s="19">
        <v>204493943</v>
      </c>
      <c r="P217" s="19">
        <v>56920000</v>
      </c>
      <c r="Q217" s="19">
        <v>147573943</v>
      </c>
      <c r="R217" s="18">
        <v>4583</v>
      </c>
      <c r="S217" s="21">
        <v>44599</v>
      </c>
      <c r="T217" s="21"/>
      <c r="U217" s="20">
        <v>2022</v>
      </c>
    </row>
    <row r="218" spans="14:21" ht="15.75" x14ac:dyDescent="0.25">
      <c r="N218" s="18" t="s">
        <v>221</v>
      </c>
      <c r="O218" s="19">
        <v>188251676</v>
      </c>
      <c r="P218" s="19">
        <v>31790000</v>
      </c>
      <c r="Q218" s="19">
        <v>156461676</v>
      </c>
      <c r="R218" s="18">
        <v>4582</v>
      </c>
      <c r="S218" s="21">
        <v>44598</v>
      </c>
      <c r="T218" s="21"/>
      <c r="U218" s="20">
        <v>2022</v>
      </c>
    </row>
    <row r="219" spans="14:21" ht="15.75" x14ac:dyDescent="0.25">
      <c r="N219" s="18" t="s">
        <v>222</v>
      </c>
      <c r="O219" s="19">
        <v>205787243</v>
      </c>
      <c r="P219" s="19">
        <v>29160000</v>
      </c>
      <c r="Q219" s="19">
        <v>176627243</v>
      </c>
      <c r="R219" s="18">
        <v>4581</v>
      </c>
      <c r="S219" s="21">
        <v>44595</v>
      </c>
      <c r="T219" s="21"/>
      <c r="U219" s="20">
        <v>2022</v>
      </c>
    </row>
    <row r="220" spans="14:21" ht="15.75" x14ac:dyDescent="0.25">
      <c r="N220" s="18" t="s">
        <v>223</v>
      </c>
      <c r="O220" s="19">
        <v>208935000</v>
      </c>
      <c r="P220" s="19">
        <v>80460000</v>
      </c>
      <c r="Q220" s="19">
        <v>128475000</v>
      </c>
      <c r="R220" s="18">
        <v>4580</v>
      </c>
      <c r="S220" s="21">
        <v>44594</v>
      </c>
      <c r="T220" s="21"/>
      <c r="U220" s="20">
        <v>2022</v>
      </c>
    </row>
    <row r="221" spans="14:21" ht="15.75" x14ac:dyDescent="0.25">
      <c r="N221" s="18" t="s">
        <v>224</v>
      </c>
      <c r="O221" s="19">
        <v>195313251</v>
      </c>
      <c r="P221" s="19">
        <v>44250000</v>
      </c>
      <c r="Q221" s="19">
        <v>151063251</v>
      </c>
      <c r="R221" s="18">
        <v>4579</v>
      </c>
      <c r="S221" s="21">
        <v>44593</v>
      </c>
      <c r="T221" s="21"/>
      <c r="U221" s="20">
        <v>2022</v>
      </c>
    </row>
    <row r="222" spans="14:21" ht="15.75" x14ac:dyDescent="0.25">
      <c r="N222" s="18" t="s">
        <v>225</v>
      </c>
      <c r="O222" s="19">
        <v>197370000</v>
      </c>
      <c r="P222" s="19">
        <v>51470000</v>
      </c>
      <c r="Q222" s="19">
        <v>145900000</v>
      </c>
      <c r="R222" s="18">
        <v>4578</v>
      </c>
      <c r="S222" s="21">
        <v>44592</v>
      </c>
      <c r="T222" s="21"/>
      <c r="U222" s="20">
        <v>2022</v>
      </c>
    </row>
    <row r="223" spans="14:21" ht="15.75" x14ac:dyDescent="0.25">
      <c r="N223" s="18" t="s">
        <v>226</v>
      </c>
      <c r="O223" s="19">
        <v>203579013</v>
      </c>
      <c r="P223" s="19">
        <v>29180000</v>
      </c>
      <c r="Q223" s="19">
        <v>174399013</v>
      </c>
      <c r="R223" s="18">
        <v>4577</v>
      </c>
      <c r="S223" s="21">
        <v>44591</v>
      </c>
      <c r="T223" s="21"/>
      <c r="U223" s="20">
        <v>2022</v>
      </c>
    </row>
    <row r="224" spans="14:21" ht="15.75" x14ac:dyDescent="0.25">
      <c r="N224" s="18" t="s">
        <v>227</v>
      </c>
      <c r="O224" s="19">
        <v>203325745</v>
      </c>
      <c r="P224" s="19">
        <v>21300000</v>
      </c>
      <c r="Q224" s="19">
        <v>182025745</v>
      </c>
      <c r="R224" s="18">
        <v>4576</v>
      </c>
      <c r="S224" s="21">
        <v>44588</v>
      </c>
      <c r="T224" s="21"/>
      <c r="U224" s="20">
        <v>2022</v>
      </c>
    </row>
    <row r="225" spans="14:21" ht="15.75" x14ac:dyDescent="0.25">
      <c r="N225" s="18" t="s">
        <v>228</v>
      </c>
      <c r="O225" s="19">
        <v>222033412</v>
      </c>
      <c r="P225" s="19">
        <v>72030000</v>
      </c>
      <c r="Q225" s="19">
        <v>150003412</v>
      </c>
      <c r="R225" s="18">
        <v>4575</v>
      </c>
      <c r="S225" s="21">
        <v>44587</v>
      </c>
      <c r="T225" s="21"/>
      <c r="U225" s="20">
        <v>2022</v>
      </c>
    </row>
    <row r="226" spans="14:21" ht="15.75" x14ac:dyDescent="0.25">
      <c r="N226" s="18" t="s">
        <v>229</v>
      </c>
      <c r="O226" s="19">
        <v>223085018</v>
      </c>
      <c r="P226" s="19">
        <v>54070000</v>
      </c>
      <c r="Q226" s="19">
        <v>169015018</v>
      </c>
      <c r="R226" s="18">
        <v>4574</v>
      </c>
      <c r="S226" s="21">
        <v>44586</v>
      </c>
      <c r="T226" s="21"/>
      <c r="U226" s="20">
        <v>2022</v>
      </c>
    </row>
    <row r="227" spans="14:21" ht="15.75" x14ac:dyDescent="0.25">
      <c r="N227" s="18" t="s">
        <v>230</v>
      </c>
      <c r="O227" s="19">
        <v>224809091</v>
      </c>
      <c r="P227" s="19">
        <v>51220000</v>
      </c>
      <c r="Q227" s="19">
        <v>173589091</v>
      </c>
      <c r="R227" s="18">
        <v>4573</v>
      </c>
      <c r="S227" s="21">
        <v>44585</v>
      </c>
      <c r="T227" s="21"/>
      <c r="U227" s="20">
        <v>2022</v>
      </c>
    </row>
    <row r="228" spans="14:21" ht="15.75" x14ac:dyDescent="0.25">
      <c r="N228" s="18" t="s">
        <v>231</v>
      </c>
      <c r="O228" s="19">
        <v>206469071</v>
      </c>
      <c r="P228" s="19">
        <v>29220000</v>
      </c>
      <c r="Q228" s="19">
        <v>177249071</v>
      </c>
      <c r="R228" s="18">
        <v>4572</v>
      </c>
      <c r="S228" s="21">
        <v>44584</v>
      </c>
      <c r="T228" s="21"/>
      <c r="U228" s="20">
        <v>2022</v>
      </c>
    </row>
    <row r="229" spans="14:21" ht="15.75" x14ac:dyDescent="0.25">
      <c r="N229" s="18" t="s">
        <v>232</v>
      </c>
      <c r="O229" s="19">
        <v>216562763</v>
      </c>
      <c r="P229" s="19">
        <v>23790000</v>
      </c>
      <c r="Q229" s="19">
        <v>192772763</v>
      </c>
      <c r="R229" s="18">
        <v>4571</v>
      </c>
      <c r="S229" s="21">
        <v>44581</v>
      </c>
      <c r="T229" s="21"/>
      <c r="U229" s="20">
        <v>2022</v>
      </c>
    </row>
    <row r="230" spans="14:21" ht="15.75" x14ac:dyDescent="0.25">
      <c r="N230" s="18" t="s">
        <v>233</v>
      </c>
      <c r="O230" s="19">
        <v>216481640</v>
      </c>
      <c r="P230" s="19">
        <v>73280000</v>
      </c>
      <c r="Q230" s="19">
        <v>143201640</v>
      </c>
      <c r="R230" s="18">
        <v>4570</v>
      </c>
      <c r="S230" s="21">
        <v>44580</v>
      </c>
      <c r="T230" s="21"/>
      <c r="U230" s="20">
        <v>2022</v>
      </c>
    </row>
    <row r="231" spans="14:21" ht="15.75" x14ac:dyDescent="0.25">
      <c r="N231" s="18" t="s">
        <v>234</v>
      </c>
      <c r="O231" s="19">
        <v>215448453</v>
      </c>
      <c r="P231" s="19">
        <v>52180000</v>
      </c>
      <c r="Q231" s="19">
        <v>163268453</v>
      </c>
      <c r="R231" s="18">
        <v>4569</v>
      </c>
      <c r="S231" s="21">
        <v>44579</v>
      </c>
      <c r="T231" s="21"/>
      <c r="U231" s="20">
        <v>2022</v>
      </c>
    </row>
    <row r="232" spans="14:21" ht="15.75" x14ac:dyDescent="0.25">
      <c r="N232" s="18" t="s">
        <v>235</v>
      </c>
      <c r="O232" s="19">
        <v>212729753</v>
      </c>
      <c r="P232" s="19">
        <v>48480000</v>
      </c>
      <c r="Q232" s="19">
        <v>164249753</v>
      </c>
      <c r="R232" s="18">
        <v>4568</v>
      </c>
      <c r="S232" s="21">
        <v>44578</v>
      </c>
      <c r="T232" s="21"/>
      <c r="U232" s="20">
        <v>2022</v>
      </c>
    </row>
    <row r="233" spans="14:21" ht="15.75" x14ac:dyDescent="0.25">
      <c r="N233" s="18" t="s">
        <v>236</v>
      </c>
      <c r="O233" s="19">
        <v>200073235</v>
      </c>
      <c r="P233" s="19">
        <v>28340000</v>
      </c>
      <c r="Q233" s="19">
        <v>171733235</v>
      </c>
      <c r="R233" s="18">
        <v>4567</v>
      </c>
      <c r="S233" s="21">
        <v>44577</v>
      </c>
      <c r="T233" s="21"/>
      <c r="U233" s="20">
        <v>2022</v>
      </c>
    </row>
    <row r="234" spans="14:21" ht="15.75" x14ac:dyDescent="0.25">
      <c r="N234" s="18" t="s">
        <v>237</v>
      </c>
      <c r="O234" s="19">
        <v>159105000</v>
      </c>
      <c r="P234" s="19">
        <v>13270000</v>
      </c>
      <c r="Q234" s="19">
        <v>145835000</v>
      </c>
      <c r="R234" s="18">
        <v>4566</v>
      </c>
      <c r="S234" s="21">
        <v>44574</v>
      </c>
      <c r="T234" s="21"/>
      <c r="U234" s="20">
        <v>2022</v>
      </c>
    </row>
    <row r="235" spans="14:21" ht="15.75" x14ac:dyDescent="0.25">
      <c r="N235" s="18" t="s">
        <v>238</v>
      </c>
      <c r="O235" s="19">
        <v>212727200</v>
      </c>
      <c r="P235" s="19">
        <v>81380000</v>
      </c>
      <c r="Q235" s="19">
        <v>131347200</v>
      </c>
      <c r="R235" s="18">
        <v>4565</v>
      </c>
      <c r="S235" s="21">
        <v>44573</v>
      </c>
      <c r="T235" s="21"/>
      <c r="U235" s="20">
        <v>2022</v>
      </c>
    </row>
    <row r="236" spans="14:21" ht="15.75" x14ac:dyDescent="0.25">
      <c r="N236" s="18" t="s">
        <v>239</v>
      </c>
      <c r="O236" s="19">
        <v>210686370</v>
      </c>
      <c r="P236" s="19">
        <v>59800000</v>
      </c>
      <c r="Q236" s="19">
        <v>150886370</v>
      </c>
      <c r="R236" s="18">
        <v>4564</v>
      </c>
      <c r="S236" s="21">
        <v>44572</v>
      </c>
      <c r="T236" s="21"/>
      <c r="U236" s="20">
        <v>2022</v>
      </c>
    </row>
    <row r="237" spans="14:21" ht="15.75" x14ac:dyDescent="0.25">
      <c r="N237" s="18" t="s">
        <v>240</v>
      </c>
      <c r="O237" s="19">
        <v>188043182</v>
      </c>
      <c r="P237" s="19">
        <v>43110000</v>
      </c>
      <c r="Q237" s="19">
        <v>144933182</v>
      </c>
      <c r="R237" s="18">
        <v>4563</v>
      </c>
      <c r="S237" s="21">
        <v>44571</v>
      </c>
      <c r="T237" s="21"/>
      <c r="U237" s="20">
        <v>2022</v>
      </c>
    </row>
    <row r="238" spans="14:21" ht="15.75" x14ac:dyDescent="0.25">
      <c r="N238" s="18" t="s">
        <v>241</v>
      </c>
      <c r="O238" s="19">
        <v>212620000</v>
      </c>
      <c r="P238" s="19">
        <v>94720000</v>
      </c>
      <c r="Q238" s="19">
        <v>117900000</v>
      </c>
      <c r="R238" s="18">
        <v>4561</v>
      </c>
      <c r="S238" s="21">
        <v>44566</v>
      </c>
      <c r="T238" s="21"/>
      <c r="U238" s="20">
        <v>2022</v>
      </c>
    </row>
    <row r="239" spans="14:21" ht="15.75" x14ac:dyDescent="0.25">
      <c r="N239" s="18" t="s">
        <v>242</v>
      </c>
      <c r="O239" s="19">
        <v>197870676</v>
      </c>
      <c r="P239" s="19">
        <v>57840000</v>
      </c>
      <c r="Q239" s="19">
        <v>140030676</v>
      </c>
      <c r="R239" s="18">
        <v>4560</v>
      </c>
      <c r="S239" s="21">
        <v>44565</v>
      </c>
      <c r="T239" s="21"/>
      <c r="U239" s="20">
        <v>2022</v>
      </c>
    </row>
    <row r="240" spans="14:21" ht="15.75" x14ac:dyDescent="0.25">
      <c r="N240" s="18" t="s">
        <v>243</v>
      </c>
      <c r="O240" s="19">
        <v>203192599</v>
      </c>
      <c r="P240" s="19">
        <v>58090000</v>
      </c>
      <c r="Q240" s="19">
        <v>145102599</v>
      </c>
      <c r="R240" s="18">
        <v>4559</v>
      </c>
      <c r="S240" s="21">
        <v>44564</v>
      </c>
      <c r="T240" s="21"/>
      <c r="U240" s="20">
        <v>2022</v>
      </c>
    </row>
    <row r="241" spans="14:21" ht="15.75" x14ac:dyDescent="0.25">
      <c r="N241" s="18" t="s">
        <v>244</v>
      </c>
      <c r="O241" s="19">
        <v>179485920</v>
      </c>
      <c r="P241" s="19">
        <v>23410000</v>
      </c>
      <c r="Q241" s="19">
        <v>156075920</v>
      </c>
      <c r="R241" s="18">
        <v>4558</v>
      </c>
      <c r="S241" s="21">
        <v>44560</v>
      </c>
      <c r="T241" s="21"/>
      <c r="U241" s="20">
        <v>2021</v>
      </c>
    </row>
    <row r="242" spans="14:21" ht="15.75" x14ac:dyDescent="0.25">
      <c r="N242" s="18" t="s">
        <v>245</v>
      </c>
      <c r="O242" s="19">
        <v>198355886</v>
      </c>
      <c r="P242" s="19">
        <v>63810000</v>
      </c>
      <c r="Q242" s="19">
        <v>134545886</v>
      </c>
      <c r="R242" s="18">
        <v>4557</v>
      </c>
      <c r="S242" s="21">
        <v>44559</v>
      </c>
      <c r="T242" s="21"/>
      <c r="U242" s="20">
        <v>2021</v>
      </c>
    </row>
    <row r="243" spans="14:21" ht="15.75" x14ac:dyDescent="0.25">
      <c r="N243" s="18" t="s">
        <v>246</v>
      </c>
      <c r="O243" s="19">
        <v>202629408</v>
      </c>
      <c r="P243" s="19">
        <v>47940000</v>
      </c>
      <c r="Q243" s="19">
        <v>154689408</v>
      </c>
      <c r="R243" s="18">
        <v>4556</v>
      </c>
      <c r="S243" s="21">
        <v>44558</v>
      </c>
      <c r="T243" s="21"/>
      <c r="U243" s="20">
        <v>2021</v>
      </c>
    </row>
    <row r="244" spans="14:21" ht="15.75" x14ac:dyDescent="0.25">
      <c r="N244" s="18" t="s">
        <v>247</v>
      </c>
      <c r="O244" s="19">
        <v>213071890</v>
      </c>
      <c r="P244" s="19">
        <v>50740000</v>
      </c>
      <c r="Q244" s="19">
        <v>162331890</v>
      </c>
      <c r="R244" s="18">
        <v>4555</v>
      </c>
      <c r="S244" s="21">
        <v>44557</v>
      </c>
      <c r="T244" s="21"/>
      <c r="U244" s="20">
        <v>2021</v>
      </c>
    </row>
    <row r="245" spans="14:21" ht="15.75" x14ac:dyDescent="0.25">
      <c r="N245" s="18" t="s">
        <v>248</v>
      </c>
      <c r="O245" s="19">
        <v>194390287</v>
      </c>
      <c r="P245" s="19">
        <v>25590000</v>
      </c>
      <c r="Q245" s="19">
        <v>168800287</v>
      </c>
      <c r="R245" s="18">
        <v>4554</v>
      </c>
      <c r="S245" s="21">
        <v>44553</v>
      </c>
      <c r="T245" s="21"/>
      <c r="U245" s="20">
        <v>2021</v>
      </c>
    </row>
    <row r="246" spans="14:21" ht="15.75" x14ac:dyDescent="0.25">
      <c r="N246" s="18" t="s">
        <v>249</v>
      </c>
      <c r="O246" s="19">
        <v>207728000</v>
      </c>
      <c r="P246" s="19">
        <v>61710000</v>
      </c>
      <c r="Q246" s="19">
        <v>146018000</v>
      </c>
      <c r="R246" s="18">
        <v>4553</v>
      </c>
      <c r="S246" s="21">
        <v>44552</v>
      </c>
      <c r="T246" s="21"/>
      <c r="U246" s="20">
        <v>2021</v>
      </c>
    </row>
    <row r="247" spans="14:21" ht="15.75" x14ac:dyDescent="0.25">
      <c r="N247" s="18" t="s">
        <v>250</v>
      </c>
      <c r="O247" s="19">
        <v>195339350</v>
      </c>
      <c r="P247" s="19">
        <v>48310000</v>
      </c>
      <c r="Q247" s="19">
        <v>147029350</v>
      </c>
      <c r="R247" s="18">
        <v>4552</v>
      </c>
      <c r="S247" s="21">
        <v>44551</v>
      </c>
      <c r="T247" s="21"/>
      <c r="U247" s="20">
        <v>2021</v>
      </c>
    </row>
    <row r="248" spans="14:21" ht="15.75" x14ac:dyDescent="0.25">
      <c r="N248" s="18" t="s">
        <v>251</v>
      </c>
      <c r="O248" s="19">
        <v>198028107</v>
      </c>
      <c r="P248" s="19">
        <v>48110000</v>
      </c>
      <c r="Q248" s="19">
        <v>149918107</v>
      </c>
      <c r="R248" s="18">
        <v>4551</v>
      </c>
      <c r="S248" s="21">
        <v>44550</v>
      </c>
      <c r="T248" s="21"/>
      <c r="U248" s="20">
        <v>2021</v>
      </c>
    </row>
    <row r="249" spans="14:21" ht="15.75" x14ac:dyDescent="0.25">
      <c r="N249" s="22" t="s">
        <v>252</v>
      </c>
      <c r="O249" s="19">
        <v>195794310</v>
      </c>
      <c r="P249" s="19">
        <v>33350000</v>
      </c>
      <c r="Q249" s="19">
        <v>162444310</v>
      </c>
      <c r="R249" s="18">
        <v>4550</v>
      </c>
      <c r="S249" s="21">
        <v>44549</v>
      </c>
      <c r="T249" s="21"/>
      <c r="U249" s="20">
        <v>2021</v>
      </c>
    </row>
    <row r="250" spans="14:21" ht="15.75" x14ac:dyDescent="0.25">
      <c r="N250" s="18" t="s">
        <v>253</v>
      </c>
      <c r="O250" s="19">
        <v>201729766</v>
      </c>
      <c r="P250" s="19">
        <v>27830000</v>
      </c>
      <c r="Q250" s="19">
        <v>173899766</v>
      </c>
      <c r="R250" s="18">
        <v>4549</v>
      </c>
      <c r="S250" s="21">
        <v>44546</v>
      </c>
      <c r="T250" s="21"/>
      <c r="U250" s="20">
        <v>2021</v>
      </c>
    </row>
    <row r="251" spans="14:21" ht="15.75" x14ac:dyDescent="0.25">
      <c r="N251" s="18" t="s">
        <v>254</v>
      </c>
      <c r="O251" s="19">
        <v>205086190</v>
      </c>
      <c r="P251" s="19">
        <v>60760000</v>
      </c>
      <c r="Q251" s="19">
        <v>144326190</v>
      </c>
      <c r="R251" s="18">
        <v>4548</v>
      </c>
      <c r="S251" s="21">
        <v>44545</v>
      </c>
      <c r="T251" s="21"/>
      <c r="U251" s="20">
        <v>2021</v>
      </c>
    </row>
    <row r="252" spans="14:21" ht="15.75" x14ac:dyDescent="0.25">
      <c r="N252" s="18" t="s">
        <v>255</v>
      </c>
      <c r="O252" s="19">
        <v>206192744</v>
      </c>
      <c r="P252" s="19">
        <v>47310000</v>
      </c>
      <c r="Q252" s="19">
        <v>158882744</v>
      </c>
      <c r="R252" s="18">
        <v>4547</v>
      </c>
      <c r="S252" s="21">
        <v>44544</v>
      </c>
      <c r="T252" s="21"/>
      <c r="U252" s="20">
        <v>2021</v>
      </c>
    </row>
    <row r="253" spans="14:21" ht="15.75" x14ac:dyDescent="0.25">
      <c r="N253" s="18" t="s">
        <v>256</v>
      </c>
      <c r="O253" s="19">
        <v>195284750</v>
      </c>
      <c r="P253" s="19">
        <v>45690000</v>
      </c>
      <c r="Q253" s="19">
        <v>149594750</v>
      </c>
      <c r="R253" s="18">
        <v>4546</v>
      </c>
      <c r="S253" s="21">
        <v>44543</v>
      </c>
      <c r="T253" s="21"/>
      <c r="U253" s="20">
        <v>2021</v>
      </c>
    </row>
    <row r="254" spans="14:21" ht="15.75" x14ac:dyDescent="0.25">
      <c r="N254" s="18" t="s">
        <v>257</v>
      </c>
      <c r="O254" s="19">
        <v>194658000</v>
      </c>
      <c r="P254" s="19">
        <v>35420000</v>
      </c>
      <c r="Q254" s="19">
        <v>159238000</v>
      </c>
      <c r="R254" s="18">
        <v>4545</v>
      </c>
      <c r="S254" s="21">
        <v>44542</v>
      </c>
      <c r="T254" s="21"/>
      <c r="U254" s="20">
        <v>2021</v>
      </c>
    </row>
    <row r="255" spans="14:21" ht="15.75" x14ac:dyDescent="0.25">
      <c r="N255" s="22" t="s">
        <v>258</v>
      </c>
      <c r="O255" s="19">
        <v>163501100</v>
      </c>
      <c r="P255" s="19">
        <v>24030000</v>
      </c>
      <c r="Q255" s="19">
        <v>139471100</v>
      </c>
      <c r="R255" s="18">
        <v>4544</v>
      </c>
      <c r="S255" s="21">
        <v>44539</v>
      </c>
      <c r="T255" s="21"/>
      <c r="U255" s="20">
        <v>2021</v>
      </c>
    </row>
    <row r="256" spans="14:21" ht="15.75" x14ac:dyDescent="0.25">
      <c r="N256" s="18" t="s">
        <v>259</v>
      </c>
      <c r="O256" s="19">
        <v>200970000</v>
      </c>
      <c r="P256" s="19">
        <v>68220000</v>
      </c>
      <c r="Q256" s="19">
        <v>132750000</v>
      </c>
      <c r="R256" s="18">
        <v>4543</v>
      </c>
      <c r="S256" s="21">
        <v>44538</v>
      </c>
      <c r="T256" s="21"/>
      <c r="U256" s="20">
        <v>2021</v>
      </c>
    </row>
    <row r="257" spans="14:21" ht="15.75" x14ac:dyDescent="0.25">
      <c r="N257" s="18" t="s">
        <v>260</v>
      </c>
      <c r="O257" s="19">
        <v>202324503</v>
      </c>
      <c r="P257" s="19">
        <v>45450000</v>
      </c>
      <c r="Q257" s="19">
        <v>156874503</v>
      </c>
      <c r="R257" s="18">
        <v>4542</v>
      </c>
      <c r="S257" s="21">
        <v>44537</v>
      </c>
      <c r="T257" s="21"/>
      <c r="U257" s="20">
        <v>2021</v>
      </c>
    </row>
    <row r="258" spans="14:21" ht="15.75" x14ac:dyDescent="0.25">
      <c r="N258" s="22" t="s">
        <v>261</v>
      </c>
      <c r="O258" s="19">
        <v>188394282</v>
      </c>
      <c r="P258" s="19">
        <v>44460000</v>
      </c>
      <c r="Q258" s="19">
        <v>143934282</v>
      </c>
      <c r="R258" s="18">
        <v>4541</v>
      </c>
      <c r="S258" s="21">
        <v>44536</v>
      </c>
      <c r="T258" s="21"/>
      <c r="U258" s="20">
        <v>2021</v>
      </c>
    </row>
    <row r="259" spans="14:21" ht="15.75" x14ac:dyDescent="0.25">
      <c r="N259" s="18" t="s">
        <v>262</v>
      </c>
      <c r="O259" s="19">
        <v>180617354</v>
      </c>
      <c r="P259" s="19">
        <v>32930000</v>
      </c>
      <c r="Q259" s="19">
        <v>147687354</v>
      </c>
      <c r="R259" s="18">
        <v>4540</v>
      </c>
      <c r="S259" s="21">
        <v>44535</v>
      </c>
      <c r="T259" s="21"/>
      <c r="U259" s="20">
        <v>2021</v>
      </c>
    </row>
    <row r="260" spans="14:21" ht="15.75" x14ac:dyDescent="0.25">
      <c r="N260" s="18" t="s">
        <v>263</v>
      </c>
      <c r="O260" s="19">
        <v>188163471</v>
      </c>
      <c r="P260" s="19">
        <v>24220000</v>
      </c>
      <c r="Q260" s="19">
        <v>163943471</v>
      </c>
      <c r="R260" s="18">
        <v>4539</v>
      </c>
      <c r="S260" s="21">
        <v>44532</v>
      </c>
      <c r="T260" s="21"/>
      <c r="U260" s="20">
        <v>2021</v>
      </c>
    </row>
    <row r="261" spans="14:21" ht="15.75" x14ac:dyDescent="0.25">
      <c r="N261" s="18" t="s">
        <v>264</v>
      </c>
      <c r="O261" s="19">
        <v>202352015</v>
      </c>
      <c r="P261" s="19">
        <v>64900000</v>
      </c>
      <c r="Q261" s="19">
        <v>137452015</v>
      </c>
      <c r="R261" s="18">
        <v>4538</v>
      </c>
      <c r="S261" s="21">
        <v>44531</v>
      </c>
      <c r="T261" s="21"/>
      <c r="U261" s="20">
        <v>2021</v>
      </c>
    </row>
    <row r="262" spans="14:21" ht="15.75" x14ac:dyDescent="0.25">
      <c r="N262" s="18" t="s">
        <v>265</v>
      </c>
      <c r="O262" s="19">
        <v>196872406</v>
      </c>
      <c r="P262" s="19">
        <v>48210000</v>
      </c>
      <c r="Q262" s="19">
        <v>148662406</v>
      </c>
      <c r="R262" s="18">
        <v>4537</v>
      </c>
      <c r="S262" s="21">
        <v>44530</v>
      </c>
      <c r="T262" s="21"/>
      <c r="U262" s="20">
        <v>2021</v>
      </c>
    </row>
    <row r="263" spans="14:21" ht="15.75" x14ac:dyDescent="0.25">
      <c r="N263" s="18" t="s">
        <v>266</v>
      </c>
      <c r="O263" s="19">
        <v>181704500</v>
      </c>
      <c r="P263" s="19">
        <v>42270000</v>
      </c>
      <c r="Q263" s="19">
        <v>139434500</v>
      </c>
      <c r="R263" s="18">
        <v>4536</v>
      </c>
      <c r="S263" s="21">
        <v>44529</v>
      </c>
      <c r="T263" s="21"/>
      <c r="U263" s="20">
        <v>2021</v>
      </c>
    </row>
    <row r="264" spans="14:21" ht="15.75" x14ac:dyDescent="0.25">
      <c r="N264" s="18" t="s">
        <v>267</v>
      </c>
      <c r="O264" s="19">
        <v>193897790</v>
      </c>
      <c r="P264" s="19">
        <v>33440000</v>
      </c>
      <c r="Q264" s="19">
        <v>160457790</v>
      </c>
      <c r="R264" s="18">
        <v>4535</v>
      </c>
      <c r="S264" s="21">
        <v>44528</v>
      </c>
      <c r="T264" s="21"/>
      <c r="U264" s="20">
        <v>2021</v>
      </c>
    </row>
    <row r="265" spans="14:21" ht="15.75" x14ac:dyDescent="0.25">
      <c r="N265" s="18" t="s">
        <v>268</v>
      </c>
      <c r="O265" s="19">
        <v>193341357</v>
      </c>
      <c r="P265" s="19">
        <v>27310000</v>
      </c>
      <c r="Q265" s="19">
        <v>166031357</v>
      </c>
      <c r="R265" s="18">
        <v>4534</v>
      </c>
      <c r="S265" s="21">
        <v>44525</v>
      </c>
      <c r="T265" s="21"/>
      <c r="U265" s="20">
        <v>2021</v>
      </c>
    </row>
    <row r="266" spans="14:21" ht="15.75" x14ac:dyDescent="0.25">
      <c r="N266" s="18" t="s">
        <v>269</v>
      </c>
      <c r="O266" s="19">
        <v>204730417</v>
      </c>
      <c r="P266" s="19">
        <v>60890000</v>
      </c>
      <c r="Q266" s="19">
        <v>143840417</v>
      </c>
      <c r="R266" s="18">
        <v>4533</v>
      </c>
      <c r="S266" s="21">
        <v>44524</v>
      </c>
      <c r="T266" s="21"/>
      <c r="U266" s="20">
        <v>2021</v>
      </c>
    </row>
    <row r="267" spans="14:21" ht="15.75" x14ac:dyDescent="0.25">
      <c r="N267" s="18" t="s">
        <v>270</v>
      </c>
      <c r="O267" s="19">
        <v>198496050</v>
      </c>
      <c r="P267" s="19">
        <v>49500000</v>
      </c>
      <c r="Q267" s="19">
        <v>148996050</v>
      </c>
      <c r="R267" s="18">
        <v>4532</v>
      </c>
      <c r="S267" s="21">
        <v>44523</v>
      </c>
      <c r="T267" s="21"/>
      <c r="U267" s="20">
        <v>2021</v>
      </c>
    </row>
    <row r="268" spans="14:21" ht="15.75" x14ac:dyDescent="0.25">
      <c r="N268" s="18" t="s">
        <v>271</v>
      </c>
      <c r="O268" s="19">
        <v>197357573</v>
      </c>
      <c r="P268" s="19">
        <v>41000000</v>
      </c>
      <c r="Q268" s="19">
        <v>156357573</v>
      </c>
      <c r="R268" s="18">
        <v>4531</v>
      </c>
      <c r="S268" s="21">
        <v>44522</v>
      </c>
      <c r="T268" s="21"/>
      <c r="U268" s="20">
        <v>2021</v>
      </c>
    </row>
    <row r="269" spans="14:21" ht="15.75" x14ac:dyDescent="0.25">
      <c r="N269" s="18" t="s">
        <v>272</v>
      </c>
      <c r="O269" s="19">
        <v>192496931</v>
      </c>
      <c r="P269" s="19">
        <v>33650000</v>
      </c>
      <c r="Q269" s="19">
        <v>158846931</v>
      </c>
      <c r="R269" s="18">
        <v>4530</v>
      </c>
      <c r="S269" s="21">
        <v>44521</v>
      </c>
      <c r="T269" s="21"/>
      <c r="U269" s="20">
        <v>2021</v>
      </c>
    </row>
    <row r="270" spans="14:21" ht="15.75" x14ac:dyDescent="0.25">
      <c r="N270" s="18" t="s">
        <v>273</v>
      </c>
      <c r="O270" s="19">
        <v>192482446</v>
      </c>
      <c r="P270" s="19">
        <v>27840000</v>
      </c>
      <c r="Q270" s="19">
        <v>164642446</v>
      </c>
      <c r="R270" s="18">
        <v>4529</v>
      </c>
      <c r="S270" s="21">
        <v>44518</v>
      </c>
      <c r="T270" s="21"/>
      <c r="U270" s="20">
        <v>2021</v>
      </c>
    </row>
    <row r="271" spans="14:21" ht="15.75" x14ac:dyDescent="0.25">
      <c r="N271" s="18" t="s">
        <v>274</v>
      </c>
      <c r="O271" s="19">
        <v>200535642</v>
      </c>
      <c r="P271" s="19">
        <v>62310000</v>
      </c>
      <c r="Q271" s="19">
        <v>138225642</v>
      </c>
      <c r="R271" s="18">
        <v>4528</v>
      </c>
      <c r="S271" s="21">
        <v>44517</v>
      </c>
      <c r="T271" s="21"/>
      <c r="U271" s="20">
        <v>2021</v>
      </c>
    </row>
    <row r="272" spans="14:21" ht="15.75" x14ac:dyDescent="0.25">
      <c r="N272" s="18" t="s">
        <v>275</v>
      </c>
      <c r="O272" s="19">
        <v>198118543</v>
      </c>
      <c r="P272" s="19">
        <v>45650000</v>
      </c>
      <c r="Q272" s="19">
        <v>152468543</v>
      </c>
      <c r="R272" s="18">
        <v>4527</v>
      </c>
      <c r="S272" s="21">
        <v>44516</v>
      </c>
      <c r="T272" s="21"/>
      <c r="U272" s="20">
        <v>2021</v>
      </c>
    </row>
    <row r="273" spans="14:21" ht="15.75" x14ac:dyDescent="0.25">
      <c r="N273" s="22" t="s">
        <v>276</v>
      </c>
      <c r="O273" s="19">
        <v>180972316</v>
      </c>
      <c r="P273" s="19">
        <v>44650000</v>
      </c>
      <c r="Q273" s="19">
        <v>136322316</v>
      </c>
      <c r="R273" s="18">
        <v>4526</v>
      </c>
      <c r="S273" s="21">
        <v>44515</v>
      </c>
      <c r="T273" s="21"/>
      <c r="U273" s="20">
        <v>2021</v>
      </c>
    </row>
    <row r="274" spans="14:21" ht="15.75" x14ac:dyDescent="0.25">
      <c r="N274" s="18" t="s">
        <v>277</v>
      </c>
      <c r="O274" s="19">
        <v>182458226</v>
      </c>
      <c r="P274" s="19">
        <v>32060000</v>
      </c>
      <c r="Q274" s="19">
        <v>150398226</v>
      </c>
      <c r="R274" s="18">
        <v>4525</v>
      </c>
      <c r="S274" s="21">
        <v>44514</v>
      </c>
      <c r="T274" s="21"/>
      <c r="U274" s="20">
        <v>2021</v>
      </c>
    </row>
    <row r="275" spans="14:21" ht="15.75" x14ac:dyDescent="0.25">
      <c r="N275" s="22" t="s">
        <v>278</v>
      </c>
      <c r="O275" s="19">
        <v>167298749</v>
      </c>
      <c r="P275" s="19">
        <v>27700000</v>
      </c>
      <c r="Q275" s="19">
        <v>139598749</v>
      </c>
      <c r="R275" s="18">
        <v>4524</v>
      </c>
      <c r="S275" s="21">
        <v>44511</v>
      </c>
      <c r="T275" s="21"/>
      <c r="U275" s="20">
        <v>2021</v>
      </c>
    </row>
    <row r="276" spans="14:21" ht="15.75" x14ac:dyDescent="0.25">
      <c r="N276" s="18" t="s">
        <v>279</v>
      </c>
      <c r="O276" s="19">
        <v>189025990</v>
      </c>
      <c r="P276" s="19">
        <v>62550000</v>
      </c>
      <c r="Q276" s="19">
        <v>126475990</v>
      </c>
      <c r="R276" s="18">
        <v>4523</v>
      </c>
      <c r="S276" s="21">
        <v>44510</v>
      </c>
      <c r="T276" s="21"/>
      <c r="U276" s="20">
        <v>2021</v>
      </c>
    </row>
    <row r="277" spans="14:21" ht="15.75" x14ac:dyDescent="0.25">
      <c r="N277" s="18" t="s">
        <v>280</v>
      </c>
      <c r="O277" s="19">
        <v>181912019</v>
      </c>
      <c r="P277" s="19">
        <v>46070000</v>
      </c>
      <c r="Q277" s="19">
        <v>135842019</v>
      </c>
      <c r="R277" s="18">
        <v>4522</v>
      </c>
      <c r="S277" s="21">
        <v>44509</v>
      </c>
      <c r="T277" s="21"/>
      <c r="U277" s="20">
        <v>2021</v>
      </c>
    </row>
    <row r="278" spans="14:21" ht="15.75" x14ac:dyDescent="0.25">
      <c r="N278" s="18" t="s">
        <v>281</v>
      </c>
      <c r="O278" s="19">
        <v>172846275</v>
      </c>
      <c r="P278" s="19">
        <v>44030000</v>
      </c>
      <c r="Q278" s="19">
        <v>128816275</v>
      </c>
      <c r="R278" s="18">
        <v>4521</v>
      </c>
      <c r="S278" s="21">
        <v>44508</v>
      </c>
      <c r="T278" s="21"/>
      <c r="U278" s="20">
        <v>2021</v>
      </c>
    </row>
    <row r="279" spans="14:21" ht="15.75" x14ac:dyDescent="0.25">
      <c r="N279" s="18" t="s">
        <v>282</v>
      </c>
      <c r="O279" s="19">
        <v>163755524</v>
      </c>
      <c r="P279" s="19">
        <v>30980000</v>
      </c>
      <c r="Q279" s="19">
        <v>132775524</v>
      </c>
      <c r="R279" s="18">
        <v>4520</v>
      </c>
      <c r="S279" s="21">
        <v>44507</v>
      </c>
      <c r="T279" s="21"/>
      <c r="U279" s="20">
        <v>2021</v>
      </c>
    </row>
    <row r="280" spans="14:21" ht="15.75" x14ac:dyDescent="0.25">
      <c r="N280" s="18" t="s">
        <v>283</v>
      </c>
      <c r="O280" s="19">
        <v>151361699</v>
      </c>
      <c r="P280" s="18">
        <v>27960000</v>
      </c>
      <c r="Q280" s="19">
        <v>123401699</v>
      </c>
      <c r="R280" s="18">
        <v>4519</v>
      </c>
      <c r="S280" s="21">
        <v>44504</v>
      </c>
      <c r="T280" s="21"/>
      <c r="U280" s="20">
        <v>2021</v>
      </c>
    </row>
    <row r="281" spans="14:21" ht="15.75" x14ac:dyDescent="0.25">
      <c r="N281" s="18" t="s">
        <v>284</v>
      </c>
      <c r="O281" s="19">
        <v>176760400</v>
      </c>
      <c r="P281" s="19">
        <v>60460000</v>
      </c>
      <c r="Q281" s="19">
        <v>116300400</v>
      </c>
      <c r="R281" s="18">
        <v>4518</v>
      </c>
      <c r="S281" s="21">
        <v>44503</v>
      </c>
      <c r="T281" s="21"/>
      <c r="U281" s="20">
        <v>2021</v>
      </c>
    </row>
    <row r="282" spans="14:21" ht="15.75" x14ac:dyDescent="0.25">
      <c r="N282" s="18" t="s">
        <v>285</v>
      </c>
      <c r="O282" s="19">
        <v>170879478</v>
      </c>
      <c r="P282" s="19">
        <v>51460000</v>
      </c>
      <c r="Q282" s="19">
        <v>119419478</v>
      </c>
      <c r="R282" s="18">
        <v>4517</v>
      </c>
      <c r="S282" s="21">
        <v>44502</v>
      </c>
      <c r="T282" s="21"/>
      <c r="U282" s="20">
        <v>2021</v>
      </c>
    </row>
    <row r="283" spans="14:21" ht="15.75" x14ac:dyDescent="0.25">
      <c r="N283" s="18" t="s">
        <v>286</v>
      </c>
      <c r="O283" s="19">
        <v>159275516</v>
      </c>
      <c r="P283" s="19">
        <v>36830000</v>
      </c>
      <c r="Q283" s="19">
        <v>122445516</v>
      </c>
      <c r="R283" s="18">
        <v>4516</v>
      </c>
      <c r="S283" s="21">
        <v>44501</v>
      </c>
      <c r="T283" s="21"/>
      <c r="U283" s="20">
        <v>2021</v>
      </c>
    </row>
    <row r="284" spans="14:21" ht="15.75" x14ac:dyDescent="0.25">
      <c r="N284" s="18" t="s">
        <v>287</v>
      </c>
      <c r="O284" s="19">
        <v>170171263</v>
      </c>
      <c r="P284" s="19">
        <v>31240000</v>
      </c>
      <c r="Q284" s="19">
        <v>138931263</v>
      </c>
      <c r="R284" s="18">
        <v>4515</v>
      </c>
      <c r="S284" s="21">
        <v>44500</v>
      </c>
      <c r="T284" s="21"/>
      <c r="U284" s="20">
        <v>2021</v>
      </c>
    </row>
    <row r="285" spans="14:21" ht="15.75" x14ac:dyDescent="0.25">
      <c r="N285" s="18" t="s">
        <v>288</v>
      </c>
      <c r="O285" s="19">
        <v>184601540</v>
      </c>
      <c r="P285" s="19">
        <v>50170000</v>
      </c>
      <c r="Q285" s="19">
        <v>134431540</v>
      </c>
      <c r="R285" s="18">
        <v>4514</v>
      </c>
      <c r="S285" s="21">
        <v>44497</v>
      </c>
      <c r="T285" s="21"/>
      <c r="U285" s="20">
        <v>2021</v>
      </c>
    </row>
    <row r="286" spans="14:21" ht="15.75" x14ac:dyDescent="0.25">
      <c r="N286" s="22" t="s">
        <v>289</v>
      </c>
      <c r="O286" s="19">
        <v>176871620</v>
      </c>
      <c r="P286" s="19">
        <v>63060000</v>
      </c>
      <c r="Q286" s="19">
        <v>113811620</v>
      </c>
      <c r="R286" s="18">
        <v>4513</v>
      </c>
      <c r="S286" s="21">
        <v>44496</v>
      </c>
      <c r="T286" s="21"/>
      <c r="U286" s="20">
        <v>2021</v>
      </c>
    </row>
    <row r="287" spans="14:21" ht="15.75" x14ac:dyDescent="0.25">
      <c r="N287" s="18" t="s">
        <v>290</v>
      </c>
      <c r="O287" s="19">
        <v>183513572</v>
      </c>
      <c r="P287" s="19">
        <v>49080000</v>
      </c>
      <c r="Q287" s="19">
        <v>134433572</v>
      </c>
      <c r="R287" s="18">
        <v>4512</v>
      </c>
      <c r="S287" s="21">
        <v>44495</v>
      </c>
      <c r="T287" s="21"/>
      <c r="U287" s="20">
        <v>2021</v>
      </c>
    </row>
    <row r="288" spans="14:21" ht="15.75" x14ac:dyDescent="0.25">
      <c r="N288" s="18" t="s">
        <v>291</v>
      </c>
      <c r="O288" s="19">
        <v>103313044</v>
      </c>
      <c r="P288" s="19">
        <v>6290000</v>
      </c>
      <c r="Q288" s="19">
        <v>97023044</v>
      </c>
      <c r="R288" s="18">
        <v>4511</v>
      </c>
      <c r="S288" s="21">
        <v>44494</v>
      </c>
      <c r="T288" s="21"/>
      <c r="U288" s="20">
        <v>2021</v>
      </c>
    </row>
    <row r="289" spans="14:21" ht="15.75" x14ac:dyDescent="0.25">
      <c r="N289" s="18" t="s">
        <v>292</v>
      </c>
      <c r="O289" s="19">
        <v>150823703</v>
      </c>
      <c r="P289" s="19">
        <v>28810000</v>
      </c>
      <c r="Q289" s="19">
        <v>122013703</v>
      </c>
      <c r="R289" s="18">
        <v>4510</v>
      </c>
      <c r="S289" s="21">
        <v>44493</v>
      </c>
      <c r="T289" s="21"/>
      <c r="U289" s="20">
        <v>2021</v>
      </c>
    </row>
    <row r="290" spans="14:21" ht="15.75" x14ac:dyDescent="0.25">
      <c r="N290" s="18" t="s">
        <v>293</v>
      </c>
      <c r="O290" s="19">
        <v>155872791</v>
      </c>
      <c r="P290" s="19">
        <v>49530000</v>
      </c>
      <c r="Q290" s="19">
        <v>106342791</v>
      </c>
      <c r="R290" s="18">
        <v>4509</v>
      </c>
      <c r="S290" s="21">
        <v>44490</v>
      </c>
      <c r="T290" s="21"/>
      <c r="U290" s="20">
        <v>2021</v>
      </c>
    </row>
    <row r="291" spans="14:21" ht="15.75" x14ac:dyDescent="0.25">
      <c r="N291" s="18" t="s">
        <v>294</v>
      </c>
      <c r="O291" s="19">
        <v>174305405</v>
      </c>
      <c r="P291" s="19">
        <v>84980000</v>
      </c>
      <c r="Q291" s="19">
        <v>89325405</v>
      </c>
      <c r="R291" s="18">
        <v>4508</v>
      </c>
      <c r="S291" s="21">
        <v>44489</v>
      </c>
      <c r="T291" s="21"/>
      <c r="U291" s="20">
        <v>2021</v>
      </c>
    </row>
    <row r="292" spans="14:21" ht="15.75" x14ac:dyDescent="0.25">
      <c r="N292" s="18" t="s">
        <v>295</v>
      </c>
      <c r="O292" s="19">
        <v>137841898</v>
      </c>
      <c r="P292" s="19">
        <v>63390000</v>
      </c>
      <c r="Q292" s="19">
        <v>74451898</v>
      </c>
      <c r="R292" s="18">
        <v>4507</v>
      </c>
      <c r="S292" s="21">
        <v>44488</v>
      </c>
      <c r="T292" s="21"/>
      <c r="U292" s="20">
        <v>2021</v>
      </c>
    </row>
    <row r="293" spans="14:21" ht="15.75" x14ac:dyDescent="0.25">
      <c r="N293" s="18" t="s">
        <v>296</v>
      </c>
      <c r="O293" s="19">
        <v>52070000</v>
      </c>
      <c r="P293" s="19">
        <v>1070000</v>
      </c>
      <c r="Q293" s="19">
        <v>51000000</v>
      </c>
      <c r="R293" s="18">
        <v>4506</v>
      </c>
      <c r="S293" s="21">
        <v>44486</v>
      </c>
      <c r="T293" s="21"/>
      <c r="U293" s="20">
        <v>2021</v>
      </c>
    </row>
    <row r="294" spans="14:21" ht="15.75" x14ac:dyDescent="0.25">
      <c r="N294" s="18" t="s">
        <v>297</v>
      </c>
      <c r="O294" s="19">
        <v>206537785</v>
      </c>
      <c r="P294" s="19">
        <v>40660000</v>
      </c>
      <c r="Q294" s="19">
        <v>165877785</v>
      </c>
      <c r="R294" s="18">
        <v>4505</v>
      </c>
      <c r="S294" s="21">
        <v>44483</v>
      </c>
      <c r="T294" s="21"/>
      <c r="U294" s="20">
        <v>2021</v>
      </c>
    </row>
    <row r="295" spans="14:21" ht="15.75" x14ac:dyDescent="0.25">
      <c r="N295" s="22" t="s">
        <v>298</v>
      </c>
      <c r="O295" s="19">
        <v>214422600</v>
      </c>
      <c r="P295" s="19">
        <v>58220000</v>
      </c>
      <c r="Q295" s="19">
        <v>156202600</v>
      </c>
      <c r="R295" s="18">
        <v>4504</v>
      </c>
      <c r="S295" s="21">
        <v>44482</v>
      </c>
      <c r="T295" s="21"/>
      <c r="U295" s="20">
        <v>2021</v>
      </c>
    </row>
    <row r="296" spans="14:21" ht="15.75" x14ac:dyDescent="0.25">
      <c r="N296" s="18" t="s">
        <v>299</v>
      </c>
      <c r="O296" s="19">
        <v>256317371</v>
      </c>
      <c r="P296" s="19">
        <v>95500000</v>
      </c>
      <c r="Q296" s="19">
        <v>160817371</v>
      </c>
      <c r="R296" s="18">
        <v>4503</v>
      </c>
      <c r="S296" s="21">
        <v>44481</v>
      </c>
      <c r="T296" s="21"/>
      <c r="U296" s="20">
        <v>2021</v>
      </c>
    </row>
    <row r="297" spans="14:21" ht="15.75" x14ac:dyDescent="0.25">
      <c r="N297" s="18" t="s">
        <v>300</v>
      </c>
      <c r="O297" s="19">
        <v>187495000</v>
      </c>
      <c r="P297" s="19">
        <v>16120000</v>
      </c>
      <c r="Q297" s="19">
        <v>171375000</v>
      </c>
      <c r="R297" s="18">
        <v>4502</v>
      </c>
      <c r="S297" s="21">
        <v>44480</v>
      </c>
      <c r="T297" s="21"/>
      <c r="U297" s="20">
        <v>2021</v>
      </c>
    </row>
    <row r="298" spans="14:21" ht="15.75" x14ac:dyDescent="0.25">
      <c r="N298" s="18" t="s">
        <v>301</v>
      </c>
      <c r="O298" s="19">
        <v>212700300</v>
      </c>
      <c r="P298" s="19">
        <v>48520000</v>
      </c>
      <c r="Q298" s="19">
        <v>164180300</v>
      </c>
      <c r="R298" s="18">
        <v>4501</v>
      </c>
      <c r="S298" s="21">
        <v>44476</v>
      </c>
      <c r="T298" s="21"/>
      <c r="U298" s="20">
        <v>2021</v>
      </c>
    </row>
    <row r="299" spans="14:21" ht="15.75" x14ac:dyDescent="0.25">
      <c r="N299" s="18" t="s">
        <v>302</v>
      </c>
      <c r="O299" s="19">
        <v>208818800</v>
      </c>
      <c r="P299" s="19">
        <v>44520000</v>
      </c>
      <c r="Q299" s="19">
        <v>164298800</v>
      </c>
      <c r="R299" s="18">
        <v>4500</v>
      </c>
      <c r="S299" s="21">
        <v>44475</v>
      </c>
      <c r="T299" s="21"/>
      <c r="U299" s="20">
        <v>2021</v>
      </c>
    </row>
    <row r="300" spans="14:21" ht="15.75" x14ac:dyDescent="0.25">
      <c r="N300" s="18" t="s">
        <v>303</v>
      </c>
      <c r="O300" s="19">
        <v>158734000</v>
      </c>
      <c r="P300" s="19">
        <v>7120000</v>
      </c>
      <c r="Q300" s="19">
        <v>151614000</v>
      </c>
      <c r="R300" s="18">
        <v>4499</v>
      </c>
      <c r="S300" s="21">
        <v>44474</v>
      </c>
      <c r="T300" s="21"/>
      <c r="U300" s="20">
        <v>2021</v>
      </c>
    </row>
    <row r="301" spans="14:21" ht="15.75" x14ac:dyDescent="0.25">
      <c r="N301" s="18" t="s">
        <v>304</v>
      </c>
      <c r="O301" s="19">
        <v>212636044</v>
      </c>
      <c r="P301" s="19">
        <v>53290000</v>
      </c>
      <c r="Q301" s="19">
        <v>159346044</v>
      </c>
      <c r="R301" s="18">
        <v>4498</v>
      </c>
      <c r="S301" s="21">
        <v>44473</v>
      </c>
      <c r="T301" s="21"/>
      <c r="U301" s="20">
        <v>2021</v>
      </c>
    </row>
    <row r="302" spans="14:21" ht="15.75" x14ac:dyDescent="0.25">
      <c r="N302" s="22" t="s">
        <v>305</v>
      </c>
      <c r="O302" s="19">
        <v>204218319</v>
      </c>
      <c r="P302" s="19">
        <v>32400000</v>
      </c>
      <c r="Q302" s="19">
        <v>171818319</v>
      </c>
      <c r="R302" s="18">
        <v>4497</v>
      </c>
      <c r="S302" s="21">
        <v>44469</v>
      </c>
      <c r="T302" s="21"/>
      <c r="U302" s="20">
        <v>2021</v>
      </c>
    </row>
    <row r="303" spans="14:21" ht="15.75" x14ac:dyDescent="0.25">
      <c r="N303" s="18" t="s">
        <v>306</v>
      </c>
      <c r="O303" s="19">
        <v>219476461</v>
      </c>
      <c r="P303" s="19">
        <v>52580000</v>
      </c>
      <c r="Q303" s="19">
        <v>166896461</v>
      </c>
      <c r="R303" s="18">
        <v>4496</v>
      </c>
      <c r="S303" s="21">
        <v>44468</v>
      </c>
      <c r="T303" s="21"/>
      <c r="U303" s="20">
        <v>2021</v>
      </c>
    </row>
    <row r="304" spans="14:21" ht="15.75" x14ac:dyDescent="0.25">
      <c r="N304" s="22" t="s">
        <v>307</v>
      </c>
      <c r="O304" s="19">
        <v>209196064</v>
      </c>
      <c r="P304" s="19">
        <v>58770000</v>
      </c>
      <c r="Q304" s="19">
        <v>150426064</v>
      </c>
      <c r="R304" s="18">
        <v>4495</v>
      </c>
      <c r="S304" s="21">
        <v>44466</v>
      </c>
      <c r="T304" s="21"/>
      <c r="U304" s="20">
        <v>2021</v>
      </c>
    </row>
    <row r="305" spans="14:21" ht="15.75" x14ac:dyDescent="0.25">
      <c r="N305" s="18" t="s">
        <v>308</v>
      </c>
      <c r="O305" s="19">
        <v>215131855</v>
      </c>
      <c r="P305" s="19">
        <v>64350000</v>
      </c>
      <c r="Q305" s="19">
        <v>150781855</v>
      </c>
      <c r="R305" s="18">
        <v>4494</v>
      </c>
      <c r="S305" s="21">
        <v>44465</v>
      </c>
      <c r="T305" s="21"/>
      <c r="U305" s="20">
        <v>2021</v>
      </c>
    </row>
    <row r="306" spans="14:21" ht="15.75" x14ac:dyDescent="0.25">
      <c r="N306" s="22" t="s">
        <v>309</v>
      </c>
      <c r="O306" s="19">
        <v>188499208</v>
      </c>
      <c r="P306" s="19">
        <v>17030000</v>
      </c>
      <c r="Q306" s="19">
        <v>171469208</v>
      </c>
      <c r="R306" s="18">
        <v>4493</v>
      </c>
      <c r="S306" s="21">
        <v>44462</v>
      </c>
      <c r="T306" s="21"/>
      <c r="U306" s="20">
        <v>2021</v>
      </c>
    </row>
    <row r="307" spans="14:21" ht="15.75" x14ac:dyDescent="0.25">
      <c r="N307" s="18" t="s">
        <v>310</v>
      </c>
      <c r="O307" s="19">
        <v>213698484</v>
      </c>
      <c r="P307" s="19">
        <v>41660000</v>
      </c>
      <c r="Q307" s="19">
        <v>172038484</v>
      </c>
      <c r="R307" s="18">
        <v>4492</v>
      </c>
      <c r="S307" s="21">
        <v>44461</v>
      </c>
      <c r="T307" s="21"/>
      <c r="U307" s="20">
        <v>2021</v>
      </c>
    </row>
    <row r="308" spans="14:21" ht="15.75" x14ac:dyDescent="0.25">
      <c r="N308" s="18" t="s">
        <v>311</v>
      </c>
      <c r="O308" s="19">
        <v>210144005</v>
      </c>
      <c r="P308" s="19">
        <v>58310000</v>
      </c>
      <c r="Q308" s="19">
        <v>151834005</v>
      </c>
      <c r="R308" s="18">
        <v>4491</v>
      </c>
      <c r="S308" s="21">
        <v>44460</v>
      </c>
      <c r="T308" s="21"/>
      <c r="U308" s="20">
        <v>2021</v>
      </c>
    </row>
    <row r="309" spans="14:21" ht="15.75" x14ac:dyDescent="0.25">
      <c r="N309" s="18" t="s">
        <v>312</v>
      </c>
      <c r="O309" s="19">
        <v>219648789</v>
      </c>
      <c r="P309" s="19">
        <v>50150000</v>
      </c>
      <c r="Q309" s="19">
        <v>169498789</v>
      </c>
      <c r="R309" s="18">
        <v>4490</v>
      </c>
      <c r="S309" s="21">
        <v>44459</v>
      </c>
      <c r="T309" s="21"/>
      <c r="U309" s="20">
        <v>2021</v>
      </c>
    </row>
    <row r="310" spans="14:21" ht="15.75" x14ac:dyDescent="0.25">
      <c r="N310" s="18" t="s">
        <v>313</v>
      </c>
      <c r="O310" s="19">
        <v>192863411</v>
      </c>
      <c r="P310" s="19">
        <v>47370000</v>
      </c>
      <c r="Q310" s="19">
        <v>145493411</v>
      </c>
      <c r="R310" s="18">
        <v>4489</v>
      </c>
      <c r="S310" s="21">
        <v>44458</v>
      </c>
      <c r="T310" s="21"/>
      <c r="U310" s="20">
        <v>2021</v>
      </c>
    </row>
    <row r="311" spans="14:21" ht="15.75" x14ac:dyDescent="0.25">
      <c r="N311" s="18" t="s">
        <v>314</v>
      </c>
      <c r="O311" s="19">
        <v>208011266</v>
      </c>
      <c r="P311" s="19">
        <v>17400000</v>
      </c>
      <c r="Q311" s="19">
        <v>190611266</v>
      </c>
      <c r="R311" s="18">
        <v>4488</v>
      </c>
      <c r="S311" s="21">
        <v>44455</v>
      </c>
      <c r="T311" s="21"/>
      <c r="U311" s="20">
        <v>2021</v>
      </c>
    </row>
    <row r="312" spans="14:21" ht="15.75" x14ac:dyDescent="0.25">
      <c r="N312" s="18" t="s">
        <v>315</v>
      </c>
      <c r="O312" s="19">
        <v>216817105</v>
      </c>
      <c r="P312" s="19">
        <v>42530000</v>
      </c>
      <c r="Q312" s="19">
        <v>174287105</v>
      </c>
      <c r="R312" s="18">
        <v>4487</v>
      </c>
      <c r="S312" s="21">
        <v>44454</v>
      </c>
      <c r="T312" s="21"/>
      <c r="U312" s="20">
        <v>2021</v>
      </c>
    </row>
    <row r="313" spans="14:21" ht="15.75" x14ac:dyDescent="0.25">
      <c r="N313" s="18" t="s">
        <v>316</v>
      </c>
      <c r="O313" s="19">
        <v>228530840</v>
      </c>
      <c r="P313" s="19">
        <v>58240000</v>
      </c>
      <c r="Q313" s="19">
        <v>170290840</v>
      </c>
      <c r="R313" s="18">
        <v>4486</v>
      </c>
      <c r="S313" s="21">
        <v>44453</v>
      </c>
      <c r="T313" s="21"/>
      <c r="U313" s="20">
        <v>2021</v>
      </c>
    </row>
    <row r="314" spans="14:21" ht="15.75" x14ac:dyDescent="0.25">
      <c r="N314" s="18" t="s">
        <v>317</v>
      </c>
      <c r="O314" s="19">
        <v>198324379</v>
      </c>
      <c r="P314" s="19">
        <v>49780000</v>
      </c>
      <c r="Q314" s="19">
        <v>148544379</v>
      </c>
      <c r="R314" s="18">
        <v>4485</v>
      </c>
      <c r="S314" s="21">
        <v>44452</v>
      </c>
      <c r="T314" s="21"/>
      <c r="U314" s="20">
        <v>2021</v>
      </c>
    </row>
    <row r="315" spans="14:21" ht="15.75" x14ac:dyDescent="0.25">
      <c r="N315" s="18" t="s">
        <v>318</v>
      </c>
      <c r="O315" s="19">
        <v>211575690</v>
      </c>
      <c r="P315" s="19">
        <v>46060000</v>
      </c>
      <c r="Q315" s="19">
        <v>165515690</v>
      </c>
      <c r="R315" s="18">
        <v>4484</v>
      </c>
      <c r="S315" s="21">
        <v>44451</v>
      </c>
      <c r="T315" s="21"/>
      <c r="U315" s="20">
        <v>2021</v>
      </c>
    </row>
    <row r="316" spans="14:21" ht="15.75" x14ac:dyDescent="0.25">
      <c r="N316" s="18" t="s">
        <v>319</v>
      </c>
      <c r="O316" s="19">
        <v>205767719</v>
      </c>
      <c r="P316" s="19">
        <v>19190000</v>
      </c>
      <c r="Q316" s="19">
        <v>186577719</v>
      </c>
      <c r="R316" s="18">
        <v>4483</v>
      </c>
      <c r="S316" s="21">
        <v>44448</v>
      </c>
      <c r="T316" s="21"/>
      <c r="U316" s="20">
        <v>2021</v>
      </c>
    </row>
    <row r="317" spans="14:21" ht="15.75" x14ac:dyDescent="0.25">
      <c r="N317" s="18" t="s">
        <v>320</v>
      </c>
      <c r="O317" s="19">
        <v>195435363</v>
      </c>
      <c r="P317" s="19">
        <v>43280000</v>
      </c>
      <c r="Q317" s="19">
        <v>152155363</v>
      </c>
      <c r="R317" s="18">
        <v>4482</v>
      </c>
      <c r="S317" s="21">
        <v>44447</v>
      </c>
      <c r="T317" s="21"/>
      <c r="U317" s="20">
        <v>2021</v>
      </c>
    </row>
    <row r="318" spans="14:21" ht="15.75" x14ac:dyDescent="0.25">
      <c r="N318" s="18" t="s">
        <v>321</v>
      </c>
      <c r="O318" s="19">
        <v>216628124</v>
      </c>
      <c r="P318" s="19">
        <v>57960000</v>
      </c>
      <c r="Q318" s="19">
        <v>158668124</v>
      </c>
      <c r="R318" s="18">
        <v>4481</v>
      </c>
      <c r="S318" s="21">
        <v>44446</v>
      </c>
      <c r="T318" s="21"/>
      <c r="U318" s="20">
        <v>2021</v>
      </c>
    </row>
    <row r="319" spans="14:21" ht="15.75" x14ac:dyDescent="0.25">
      <c r="N319" s="18" t="s">
        <v>322</v>
      </c>
      <c r="O319" s="19">
        <v>229923017</v>
      </c>
      <c r="P319" s="19">
        <v>49240000</v>
      </c>
      <c r="Q319" s="19">
        <v>180683017</v>
      </c>
      <c r="R319" s="18">
        <v>4480</v>
      </c>
      <c r="S319" s="21">
        <v>44445</v>
      </c>
      <c r="T319" s="21"/>
      <c r="U319" s="20">
        <v>2021</v>
      </c>
    </row>
    <row r="320" spans="14:21" ht="15.75" x14ac:dyDescent="0.25">
      <c r="N320" s="18" t="s">
        <v>323</v>
      </c>
      <c r="O320" s="19">
        <v>225462282</v>
      </c>
      <c r="P320" s="19">
        <v>44760000</v>
      </c>
      <c r="Q320" s="19">
        <v>180702282</v>
      </c>
      <c r="R320" s="18">
        <v>4479</v>
      </c>
      <c r="S320" s="21">
        <v>44444</v>
      </c>
      <c r="T320" s="21"/>
      <c r="U320" s="20">
        <v>2021</v>
      </c>
    </row>
    <row r="321" spans="14:21" ht="15.75" x14ac:dyDescent="0.25">
      <c r="N321" s="18" t="s">
        <v>324</v>
      </c>
      <c r="O321" s="19">
        <v>215761373</v>
      </c>
      <c r="P321" s="19">
        <v>16140000</v>
      </c>
      <c r="Q321" s="19">
        <v>199621373</v>
      </c>
      <c r="R321" s="18">
        <v>4478</v>
      </c>
      <c r="S321" s="21">
        <v>44441</v>
      </c>
      <c r="T321" s="21"/>
      <c r="U321" s="20">
        <v>2021</v>
      </c>
    </row>
    <row r="322" spans="14:21" ht="15.75" x14ac:dyDescent="0.25">
      <c r="N322" s="18" t="s">
        <v>325</v>
      </c>
      <c r="O322" s="19">
        <v>223786534</v>
      </c>
      <c r="P322" s="19">
        <v>44240000</v>
      </c>
      <c r="Q322" s="19">
        <v>179546534</v>
      </c>
      <c r="R322" s="18">
        <v>4477</v>
      </c>
      <c r="S322" s="21">
        <v>44440</v>
      </c>
      <c r="T322" s="21"/>
      <c r="U322" s="20">
        <v>2021</v>
      </c>
    </row>
    <row r="323" spans="14:21" ht="15.75" x14ac:dyDescent="0.25">
      <c r="N323" s="18" t="s">
        <v>326</v>
      </c>
      <c r="O323" s="19">
        <v>242058661</v>
      </c>
      <c r="P323" s="19">
        <v>58920000</v>
      </c>
      <c r="Q323" s="19">
        <v>183138661</v>
      </c>
      <c r="R323" s="18">
        <v>4476</v>
      </c>
      <c r="S323" s="21">
        <v>44439</v>
      </c>
      <c r="T323" s="21"/>
      <c r="U323" s="20">
        <v>2021</v>
      </c>
    </row>
    <row r="324" spans="14:21" ht="15.75" x14ac:dyDescent="0.25">
      <c r="N324" s="18" t="s">
        <v>327</v>
      </c>
      <c r="O324" s="19">
        <v>230680918</v>
      </c>
      <c r="P324" s="19">
        <v>50500000</v>
      </c>
      <c r="Q324" s="19">
        <v>180180918</v>
      </c>
      <c r="R324" s="18">
        <v>4475</v>
      </c>
      <c r="S324" s="21">
        <v>44438</v>
      </c>
      <c r="T324" s="21"/>
      <c r="U324" s="20">
        <v>2021</v>
      </c>
    </row>
    <row r="325" spans="14:21" ht="15.75" x14ac:dyDescent="0.25">
      <c r="N325" s="18" t="s">
        <v>328</v>
      </c>
      <c r="O325" s="19">
        <v>223793165</v>
      </c>
      <c r="P325" s="19">
        <v>45180000</v>
      </c>
      <c r="Q325" s="19">
        <v>178613165</v>
      </c>
      <c r="R325" s="18">
        <v>4474</v>
      </c>
      <c r="S325" s="21">
        <v>44437</v>
      </c>
      <c r="T325" s="21"/>
      <c r="U325" s="20">
        <v>2021</v>
      </c>
    </row>
    <row r="326" spans="14:21" ht="15.75" x14ac:dyDescent="0.25">
      <c r="N326" s="18" t="s">
        <v>329</v>
      </c>
      <c r="O326" s="19">
        <v>201994380</v>
      </c>
      <c r="P326" s="19">
        <v>7470000</v>
      </c>
      <c r="Q326" s="19">
        <v>194524380</v>
      </c>
      <c r="R326" s="18">
        <v>4473</v>
      </c>
      <c r="S326" s="21">
        <v>44434</v>
      </c>
      <c r="T326" s="21"/>
      <c r="U326" s="20">
        <v>2021</v>
      </c>
    </row>
    <row r="327" spans="14:21" ht="15.75" x14ac:dyDescent="0.25">
      <c r="N327" s="18" t="s">
        <v>330</v>
      </c>
      <c r="O327" s="19">
        <v>229071480</v>
      </c>
      <c r="P327" s="19">
        <v>45850000</v>
      </c>
      <c r="Q327" s="19">
        <v>183221480</v>
      </c>
      <c r="R327" s="18">
        <v>4472</v>
      </c>
      <c r="S327" s="21">
        <v>44433</v>
      </c>
      <c r="T327" s="21"/>
      <c r="U327" s="20">
        <v>2021</v>
      </c>
    </row>
    <row r="328" spans="14:21" ht="15.75" x14ac:dyDescent="0.25">
      <c r="N328" s="18" t="s">
        <v>331</v>
      </c>
      <c r="O328" s="19">
        <v>238930627</v>
      </c>
      <c r="P328" s="19">
        <v>61890000</v>
      </c>
      <c r="Q328" s="19">
        <v>177040627</v>
      </c>
      <c r="R328" s="18">
        <v>4471</v>
      </c>
      <c r="S328" s="21">
        <v>44432</v>
      </c>
      <c r="T328" s="21"/>
      <c r="U328" s="20">
        <v>2021</v>
      </c>
    </row>
    <row r="329" spans="14:21" ht="15.75" x14ac:dyDescent="0.25">
      <c r="N329" s="22" t="s">
        <v>332</v>
      </c>
      <c r="O329" s="19">
        <v>230523525</v>
      </c>
      <c r="P329" s="19">
        <v>45070000</v>
      </c>
      <c r="Q329" s="19">
        <v>185453525</v>
      </c>
      <c r="R329" s="18">
        <v>4470</v>
      </c>
      <c r="S329" s="21">
        <v>44431</v>
      </c>
      <c r="T329" s="21"/>
      <c r="U329" s="20">
        <v>2021</v>
      </c>
    </row>
    <row r="330" spans="14:21" ht="15.75" x14ac:dyDescent="0.25">
      <c r="N330" s="18" t="s">
        <v>333</v>
      </c>
      <c r="O330" s="19">
        <v>240637055</v>
      </c>
      <c r="P330" s="19">
        <v>46910000</v>
      </c>
      <c r="Q330" s="19">
        <v>193727055</v>
      </c>
      <c r="R330" s="18">
        <v>4469</v>
      </c>
      <c r="S330" s="21">
        <v>44430</v>
      </c>
      <c r="T330" s="21"/>
      <c r="U330" s="20">
        <v>2021</v>
      </c>
    </row>
    <row r="331" spans="14:21" ht="15.75" x14ac:dyDescent="0.25">
      <c r="N331" s="18" t="s">
        <v>334</v>
      </c>
      <c r="O331" s="19">
        <v>248355846</v>
      </c>
      <c r="P331" s="19">
        <v>62090000</v>
      </c>
      <c r="Q331" s="19">
        <v>186265846</v>
      </c>
      <c r="R331" s="18">
        <v>4468</v>
      </c>
      <c r="S331" s="21">
        <v>44426</v>
      </c>
      <c r="T331" s="21"/>
      <c r="U331" s="20">
        <v>2021</v>
      </c>
    </row>
    <row r="332" spans="14:21" ht="15.75" x14ac:dyDescent="0.25">
      <c r="N332" s="18" t="s">
        <v>335</v>
      </c>
      <c r="O332" s="19">
        <v>215620472</v>
      </c>
      <c r="P332" s="19">
        <v>67860000</v>
      </c>
      <c r="Q332" s="19">
        <v>147760472</v>
      </c>
      <c r="R332" s="18">
        <v>4467</v>
      </c>
      <c r="S332" s="21">
        <v>44425</v>
      </c>
      <c r="T332" s="21"/>
      <c r="U332" s="20">
        <v>2021</v>
      </c>
    </row>
    <row r="333" spans="14:21" ht="15.75" x14ac:dyDescent="0.25">
      <c r="N333" s="18" t="s">
        <v>336</v>
      </c>
      <c r="O333" s="19">
        <v>191176901</v>
      </c>
      <c r="P333" s="19">
        <v>19910000</v>
      </c>
      <c r="Q333" s="19">
        <v>171266901</v>
      </c>
      <c r="R333" s="18">
        <v>4466</v>
      </c>
      <c r="S333" s="21">
        <v>44424</v>
      </c>
      <c r="T333" s="21"/>
      <c r="U333" s="20">
        <v>2021</v>
      </c>
    </row>
    <row r="334" spans="14:21" ht="15.75" x14ac:dyDescent="0.25">
      <c r="N334" s="22" t="s">
        <v>337</v>
      </c>
      <c r="O334" s="19">
        <v>225441924</v>
      </c>
      <c r="P334" s="19">
        <v>56340000</v>
      </c>
      <c r="Q334" s="19">
        <v>169101924</v>
      </c>
      <c r="R334" s="18">
        <v>4465</v>
      </c>
      <c r="S334" s="21">
        <v>44423</v>
      </c>
      <c r="T334" s="21"/>
      <c r="U334" s="20">
        <v>2021</v>
      </c>
    </row>
    <row r="335" spans="14:21" ht="15.75" x14ac:dyDescent="0.25">
      <c r="N335" s="18" t="s">
        <v>338</v>
      </c>
      <c r="O335" s="19">
        <v>223342287</v>
      </c>
      <c r="P335" s="19">
        <v>41410000</v>
      </c>
      <c r="Q335" s="19">
        <v>181932287</v>
      </c>
      <c r="R335" s="18">
        <v>4464</v>
      </c>
      <c r="S335" s="21">
        <v>44420</v>
      </c>
      <c r="T335" s="21"/>
      <c r="U335" s="20">
        <v>2021</v>
      </c>
    </row>
    <row r="336" spans="14:21" ht="15.75" x14ac:dyDescent="0.25">
      <c r="N336" s="18" t="s">
        <v>339</v>
      </c>
      <c r="O336" s="19">
        <v>223345324</v>
      </c>
      <c r="P336" s="19">
        <v>89890000</v>
      </c>
      <c r="Q336" s="19">
        <v>133455324</v>
      </c>
      <c r="R336" s="18">
        <v>4463</v>
      </c>
      <c r="S336" s="21">
        <v>44419</v>
      </c>
      <c r="T336" s="21"/>
      <c r="U336" s="20">
        <v>2021</v>
      </c>
    </row>
    <row r="337" spans="14:21" ht="15.75" x14ac:dyDescent="0.25">
      <c r="N337" s="18" t="s">
        <v>340</v>
      </c>
      <c r="O337" s="19">
        <v>209675751</v>
      </c>
      <c r="P337" s="19">
        <v>18450000</v>
      </c>
      <c r="Q337" s="19">
        <v>191225751</v>
      </c>
      <c r="R337" s="18">
        <v>4462</v>
      </c>
      <c r="S337" s="21">
        <v>44418</v>
      </c>
      <c r="T337" s="21"/>
      <c r="U337" s="20">
        <v>2021</v>
      </c>
    </row>
    <row r="338" spans="14:21" ht="15.75" x14ac:dyDescent="0.25">
      <c r="N338" s="18" t="s">
        <v>341</v>
      </c>
      <c r="O338" s="19">
        <v>227969500</v>
      </c>
      <c r="P338" s="19">
        <v>58700000</v>
      </c>
      <c r="Q338" s="19">
        <v>169269500</v>
      </c>
      <c r="R338" s="18">
        <v>4461</v>
      </c>
      <c r="S338" s="21">
        <v>44416</v>
      </c>
      <c r="T338" s="21"/>
      <c r="U338" s="20">
        <v>2021</v>
      </c>
    </row>
    <row r="339" spans="14:21" ht="15.75" x14ac:dyDescent="0.25">
      <c r="N339" s="18" t="s">
        <v>342</v>
      </c>
      <c r="O339" s="19">
        <v>211240433</v>
      </c>
      <c r="P339" s="19">
        <v>14920000</v>
      </c>
      <c r="Q339" s="19">
        <v>196320433</v>
      </c>
      <c r="R339" s="18">
        <v>4460</v>
      </c>
      <c r="S339" s="21">
        <v>44413</v>
      </c>
      <c r="T339" s="21"/>
      <c r="U339" s="20">
        <v>2021</v>
      </c>
    </row>
    <row r="340" spans="14:21" ht="15.75" x14ac:dyDescent="0.25">
      <c r="N340" s="18" t="s">
        <v>343</v>
      </c>
      <c r="O340" s="19">
        <v>229822485</v>
      </c>
      <c r="P340" s="19">
        <v>36480000</v>
      </c>
      <c r="Q340" s="19">
        <v>193342485</v>
      </c>
      <c r="R340" s="18">
        <v>4459</v>
      </c>
      <c r="S340" s="21">
        <v>44412</v>
      </c>
      <c r="T340" s="21"/>
      <c r="U340" s="20">
        <v>2021</v>
      </c>
    </row>
    <row r="341" spans="14:21" ht="15.75" x14ac:dyDescent="0.25">
      <c r="N341" s="22" t="s">
        <v>344</v>
      </c>
      <c r="O341" s="19">
        <v>215600597</v>
      </c>
      <c r="P341" s="19">
        <v>59840000</v>
      </c>
      <c r="Q341" s="19">
        <v>155760597</v>
      </c>
      <c r="R341" s="18">
        <v>4458</v>
      </c>
      <c r="S341" s="21">
        <v>44411</v>
      </c>
      <c r="T341" s="21"/>
      <c r="U341" s="20">
        <v>2021</v>
      </c>
    </row>
    <row r="342" spans="14:21" ht="15.75" x14ac:dyDescent="0.25">
      <c r="N342" s="18" t="s">
        <v>345</v>
      </c>
      <c r="O342" s="19">
        <v>232925290</v>
      </c>
      <c r="P342" s="19">
        <v>56220000</v>
      </c>
      <c r="Q342" s="19">
        <v>176705290</v>
      </c>
      <c r="R342" s="18">
        <v>4457</v>
      </c>
      <c r="S342" s="21">
        <v>44410</v>
      </c>
      <c r="T342" s="21"/>
      <c r="U342" s="20">
        <v>2021</v>
      </c>
    </row>
    <row r="343" spans="14:21" ht="15.75" x14ac:dyDescent="0.25">
      <c r="N343" s="18" t="s">
        <v>346</v>
      </c>
      <c r="O343" s="19">
        <v>220836977</v>
      </c>
      <c r="P343" s="19">
        <v>39150000</v>
      </c>
      <c r="Q343" s="19">
        <v>181686977</v>
      </c>
      <c r="R343" s="18">
        <v>4456</v>
      </c>
      <c r="S343" s="21">
        <v>44409</v>
      </c>
      <c r="T343" s="21"/>
      <c r="U343" s="20">
        <v>2021</v>
      </c>
    </row>
    <row r="344" spans="14:21" ht="15.75" x14ac:dyDescent="0.25">
      <c r="N344" s="18" t="s">
        <v>347</v>
      </c>
      <c r="O344" s="19">
        <v>202420373</v>
      </c>
      <c r="P344" s="19">
        <v>22030000</v>
      </c>
      <c r="Q344" s="19">
        <v>180390373</v>
      </c>
      <c r="R344" s="18">
        <v>4455</v>
      </c>
      <c r="S344" s="21">
        <v>44406</v>
      </c>
      <c r="T344" s="21"/>
      <c r="U344" s="20">
        <v>2021</v>
      </c>
    </row>
    <row r="345" spans="14:21" ht="15.75" x14ac:dyDescent="0.25">
      <c r="N345" s="18" t="s">
        <v>348</v>
      </c>
      <c r="O345" s="19">
        <v>174815000</v>
      </c>
      <c r="P345" s="19">
        <v>11320000</v>
      </c>
      <c r="Q345" s="19">
        <v>163495000</v>
      </c>
      <c r="R345" s="18">
        <v>4454</v>
      </c>
      <c r="S345" s="21">
        <v>44405</v>
      </c>
      <c r="T345" s="21"/>
      <c r="U345" s="20">
        <v>2021</v>
      </c>
    </row>
    <row r="346" spans="14:21" ht="15.75" x14ac:dyDescent="0.25">
      <c r="N346" s="18" t="s">
        <v>349</v>
      </c>
      <c r="O346" s="19">
        <v>214570530</v>
      </c>
      <c r="P346" s="19">
        <v>63380000</v>
      </c>
      <c r="Q346" s="19">
        <v>151190530</v>
      </c>
      <c r="R346" s="18">
        <v>4453</v>
      </c>
      <c r="S346" s="21">
        <v>44404</v>
      </c>
      <c r="T346" s="21"/>
      <c r="U346" s="20">
        <v>2021</v>
      </c>
    </row>
    <row r="347" spans="14:21" ht="15.75" x14ac:dyDescent="0.25">
      <c r="N347" s="18" t="s">
        <v>350</v>
      </c>
      <c r="O347" s="19">
        <v>228680588</v>
      </c>
      <c r="P347" s="19">
        <v>58290000</v>
      </c>
      <c r="Q347" s="19">
        <v>170390588</v>
      </c>
      <c r="R347" s="18">
        <v>4452</v>
      </c>
      <c r="S347" s="21">
        <v>44403</v>
      </c>
      <c r="T347" s="21"/>
      <c r="U347" s="20">
        <v>2021</v>
      </c>
    </row>
    <row r="348" spans="14:21" ht="15.75" x14ac:dyDescent="0.25">
      <c r="N348" s="18" t="s">
        <v>351</v>
      </c>
      <c r="O348" s="19">
        <v>229381057</v>
      </c>
      <c r="P348" s="19">
        <v>48640000</v>
      </c>
      <c r="Q348" s="19">
        <v>180741057</v>
      </c>
      <c r="R348" s="18">
        <v>4451</v>
      </c>
      <c r="S348" s="21">
        <v>44402</v>
      </c>
      <c r="T348" s="21"/>
      <c r="U348" s="20">
        <v>2021</v>
      </c>
    </row>
    <row r="349" spans="14:21" ht="15.75" x14ac:dyDescent="0.25">
      <c r="N349" s="18" t="s">
        <v>352</v>
      </c>
      <c r="O349" s="19">
        <v>210113114</v>
      </c>
      <c r="P349" s="19">
        <v>30340000</v>
      </c>
      <c r="Q349" s="19">
        <v>179773114</v>
      </c>
      <c r="R349" s="18">
        <v>4450</v>
      </c>
      <c r="S349" s="21">
        <v>44392</v>
      </c>
      <c r="T349" s="21"/>
      <c r="U349" s="20">
        <v>2021</v>
      </c>
    </row>
    <row r="350" spans="14:21" ht="15.75" x14ac:dyDescent="0.25">
      <c r="N350" s="18" t="s">
        <v>353</v>
      </c>
      <c r="O350" s="19">
        <v>223815972</v>
      </c>
      <c r="P350" s="19">
        <v>77880000</v>
      </c>
      <c r="Q350" s="19">
        <v>145935972</v>
      </c>
      <c r="R350" s="18">
        <v>4449</v>
      </c>
      <c r="S350" s="21">
        <v>44390</v>
      </c>
      <c r="T350" s="21"/>
      <c r="U350" s="20">
        <v>2021</v>
      </c>
    </row>
    <row r="351" spans="14:21" ht="15.75" x14ac:dyDescent="0.25">
      <c r="N351" s="22" t="s">
        <v>354</v>
      </c>
      <c r="O351" s="19">
        <v>226735591</v>
      </c>
      <c r="P351" s="19">
        <v>56990000</v>
      </c>
      <c r="Q351" s="19">
        <v>169745591</v>
      </c>
      <c r="R351" s="18">
        <v>4448</v>
      </c>
      <c r="S351" s="21">
        <v>44389</v>
      </c>
      <c r="T351" s="21"/>
      <c r="U351" s="20">
        <v>2021</v>
      </c>
    </row>
    <row r="352" spans="14:21" ht="15.75" x14ac:dyDescent="0.25">
      <c r="N352" s="18" t="s">
        <v>355</v>
      </c>
      <c r="O352" s="19">
        <v>209412444</v>
      </c>
      <c r="P352" s="19">
        <v>40080000</v>
      </c>
      <c r="Q352" s="19">
        <v>169332444</v>
      </c>
      <c r="R352" s="18">
        <v>4447</v>
      </c>
      <c r="S352" s="21">
        <v>44388</v>
      </c>
      <c r="T352" s="21"/>
      <c r="U352" s="20">
        <v>2021</v>
      </c>
    </row>
    <row r="353" spans="14:21" ht="15.75" x14ac:dyDescent="0.25">
      <c r="N353" s="18" t="s">
        <v>356</v>
      </c>
      <c r="O353" s="19">
        <v>191434000</v>
      </c>
      <c r="P353" s="19">
        <v>19090000</v>
      </c>
      <c r="Q353" s="19">
        <v>172344000</v>
      </c>
      <c r="R353" s="18">
        <v>4446</v>
      </c>
      <c r="S353" s="21">
        <v>44385</v>
      </c>
      <c r="T353" s="21"/>
      <c r="U353" s="20">
        <v>2021</v>
      </c>
    </row>
    <row r="354" spans="14:21" ht="15.75" x14ac:dyDescent="0.25">
      <c r="N354" s="18" t="s">
        <v>357</v>
      </c>
      <c r="O354" s="19">
        <v>205582988</v>
      </c>
      <c r="P354" s="19">
        <v>31580000</v>
      </c>
      <c r="Q354" s="19">
        <v>174002988</v>
      </c>
      <c r="R354" s="18">
        <v>4445</v>
      </c>
      <c r="S354" s="21">
        <v>44384</v>
      </c>
      <c r="T354" s="21"/>
      <c r="U354" s="20">
        <v>2021</v>
      </c>
    </row>
    <row r="355" spans="14:21" ht="15.75" x14ac:dyDescent="0.25">
      <c r="N355" s="18" t="s">
        <v>358</v>
      </c>
      <c r="O355" s="19">
        <v>208397253</v>
      </c>
      <c r="P355" s="19">
        <v>61920000</v>
      </c>
      <c r="Q355" s="19">
        <v>146477253</v>
      </c>
      <c r="R355" s="18">
        <v>4444</v>
      </c>
      <c r="S355" s="21">
        <v>44383</v>
      </c>
      <c r="T355" s="21"/>
      <c r="U355" s="20">
        <v>2021</v>
      </c>
    </row>
    <row r="356" spans="14:21" ht="15.75" x14ac:dyDescent="0.25">
      <c r="N356" s="18" t="s">
        <v>359</v>
      </c>
      <c r="O356" s="19">
        <v>212353765</v>
      </c>
      <c r="P356" s="19">
        <v>50480000</v>
      </c>
      <c r="Q356" s="19">
        <v>161873765</v>
      </c>
      <c r="R356" s="18">
        <v>4443</v>
      </c>
      <c r="S356" s="21">
        <v>44382</v>
      </c>
      <c r="T356" s="21"/>
      <c r="U356" s="20">
        <v>2021</v>
      </c>
    </row>
    <row r="357" spans="14:21" ht="15.75" x14ac:dyDescent="0.25">
      <c r="N357" s="22" t="s">
        <v>360</v>
      </c>
      <c r="O357" s="19">
        <v>205903369</v>
      </c>
      <c r="P357" s="19">
        <v>35660000</v>
      </c>
      <c r="Q357" s="19">
        <v>170243369</v>
      </c>
      <c r="R357" s="18">
        <v>4442</v>
      </c>
      <c r="S357" s="21">
        <v>44381</v>
      </c>
      <c r="T357" s="21"/>
      <c r="U357" s="20">
        <v>2021</v>
      </c>
    </row>
    <row r="358" spans="14:21" ht="15.75" x14ac:dyDescent="0.25">
      <c r="N358" s="18" t="s">
        <v>361</v>
      </c>
      <c r="O358" s="19">
        <v>212727879</v>
      </c>
      <c r="P358" s="19">
        <v>34610000</v>
      </c>
      <c r="Q358" s="19">
        <v>178117879</v>
      </c>
      <c r="R358" s="18">
        <v>4441</v>
      </c>
      <c r="S358" s="21">
        <v>44377</v>
      </c>
      <c r="T358" s="21"/>
      <c r="U358" s="20">
        <v>2021</v>
      </c>
    </row>
    <row r="359" spans="14:21" ht="15.75" x14ac:dyDescent="0.25">
      <c r="N359" s="18" t="s">
        <v>362</v>
      </c>
      <c r="O359" s="19">
        <v>237968082</v>
      </c>
      <c r="P359" s="19">
        <v>66730000</v>
      </c>
      <c r="Q359" s="19">
        <v>171238082</v>
      </c>
      <c r="R359" s="18">
        <v>4440</v>
      </c>
      <c r="S359" s="21">
        <v>44376</v>
      </c>
      <c r="T359" s="21"/>
      <c r="U359" s="20">
        <v>2021</v>
      </c>
    </row>
    <row r="360" spans="14:21" ht="15.75" x14ac:dyDescent="0.25">
      <c r="N360" s="18" t="s">
        <v>363</v>
      </c>
      <c r="O360" s="19">
        <v>217535448</v>
      </c>
      <c r="P360" s="19">
        <v>50460000</v>
      </c>
      <c r="Q360" s="19">
        <v>167075448</v>
      </c>
      <c r="R360" s="18">
        <v>4439</v>
      </c>
      <c r="S360" s="21">
        <v>44375</v>
      </c>
      <c r="T360" s="21"/>
      <c r="U360" s="20">
        <v>2021</v>
      </c>
    </row>
    <row r="361" spans="14:21" ht="15.75" x14ac:dyDescent="0.25">
      <c r="N361" s="18" t="s">
        <v>364</v>
      </c>
      <c r="O361" s="19">
        <v>228350615</v>
      </c>
      <c r="P361" s="19">
        <v>36030000</v>
      </c>
      <c r="Q361" s="19">
        <v>192320615</v>
      </c>
      <c r="R361" s="18">
        <v>4438</v>
      </c>
      <c r="S361" s="21">
        <v>44374</v>
      </c>
      <c r="T361" s="21"/>
      <c r="U361" s="20">
        <v>2021</v>
      </c>
    </row>
    <row r="362" spans="14:21" ht="15.75" x14ac:dyDescent="0.25">
      <c r="N362" s="18" t="s">
        <v>365</v>
      </c>
      <c r="O362" s="19">
        <v>216426643</v>
      </c>
      <c r="P362" s="19">
        <v>18530000</v>
      </c>
      <c r="Q362" s="19">
        <v>197896643</v>
      </c>
      <c r="R362" s="18">
        <v>4437</v>
      </c>
      <c r="S362" s="21">
        <v>44371</v>
      </c>
      <c r="T362" s="21"/>
      <c r="U362" s="20">
        <v>2021</v>
      </c>
    </row>
    <row r="363" spans="14:21" ht="15.75" x14ac:dyDescent="0.25">
      <c r="N363" s="18" t="s">
        <v>366</v>
      </c>
      <c r="O363" s="19">
        <v>234650750</v>
      </c>
      <c r="P363" s="19">
        <v>30520000</v>
      </c>
      <c r="Q363" s="19">
        <v>204130750</v>
      </c>
      <c r="R363" s="18">
        <v>4436</v>
      </c>
      <c r="S363" s="21">
        <v>44370</v>
      </c>
      <c r="T363" s="21"/>
      <c r="U363" s="20">
        <v>2021</v>
      </c>
    </row>
    <row r="364" spans="14:21" ht="15.75" x14ac:dyDescent="0.25">
      <c r="N364" s="22" t="s">
        <v>367</v>
      </c>
      <c r="O364" s="19">
        <v>246566603</v>
      </c>
      <c r="P364" s="19">
        <v>67040000</v>
      </c>
      <c r="Q364" s="19">
        <v>179526603</v>
      </c>
      <c r="R364" s="18">
        <v>4435</v>
      </c>
      <c r="S364" s="21">
        <v>44369</v>
      </c>
      <c r="T364" s="21"/>
      <c r="U364" s="20">
        <v>2021</v>
      </c>
    </row>
    <row r="365" spans="14:21" ht="15.75" x14ac:dyDescent="0.25">
      <c r="N365" s="18" t="s">
        <v>368</v>
      </c>
      <c r="O365" s="19">
        <v>243385000</v>
      </c>
      <c r="P365" s="19">
        <v>53240000</v>
      </c>
      <c r="Q365" s="19">
        <v>190145000</v>
      </c>
      <c r="R365" s="18">
        <v>4434</v>
      </c>
      <c r="S365" s="21">
        <v>44368</v>
      </c>
      <c r="T365" s="21"/>
      <c r="U365" s="20">
        <v>2021</v>
      </c>
    </row>
    <row r="366" spans="14:21" ht="15.75" x14ac:dyDescent="0.25">
      <c r="N366" s="18" t="s">
        <v>369</v>
      </c>
      <c r="O366" s="19">
        <v>240627785</v>
      </c>
      <c r="P366" s="19">
        <v>36430000</v>
      </c>
      <c r="Q366" s="19">
        <v>204197785</v>
      </c>
      <c r="R366" s="18">
        <v>4433</v>
      </c>
      <c r="S366" s="21">
        <v>44367</v>
      </c>
      <c r="T366" s="21"/>
      <c r="U366" s="20">
        <v>2021</v>
      </c>
    </row>
    <row r="367" spans="14:21" ht="15.75" x14ac:dyDescent="0.25">
      <c r="N367" s="18" t="s">
        <v>370</v>
      </c>
      <c r="O367" s="19">
        <v>211678732</v>
      </c>
      <c r="P367" s="19">
        <v>13900000</v>
      </c>
      <c r="Q367" s="19">
        <v>197778732</v>
      </c>
      <c r="R367" s="18">
        <v>4432</v>
      </c>
      <c r="S367" s="21">
        <v>44364</v>
      </c>
      <c r="T367" s="21"/>
      <c r="U367" s="20">
        <v>2021</v>
      </c>
    </row>
    <row r="368" spans="14:21" ht="15.75" x14ac:dyDescent="0.25">
      <c r="N368" s="18" t="s">
        <v>371</v>
      </c>
      <c r="O368" s="19">
        <v>213380597</v>
      </c>
      <c r="P368" s="19">
        <v>21550000</v>
      </c>
      <c r="Q368" s="19">
        <v>191830597</v>
      </c>
      <c r="R368" s="18">
        <v>4431</v>
      </c>
      <c r="S368" s="21">
        <v>44363</v>
      </c>
      <c r="T368" s="21"/>
      <c r="U368" s="20">
        <v>2021</v>
      </c>
    </row>
    <row r="369" spans="14:21" ht="15.75" x14ac:dyDescent="0.25">
      <c r="N369" s="18" t="s">
        <v>372</v>
      </c>
      <c r="O369" s="19">
        <v>231855498</v>
      </c>
      <c r="P369" s="19">
        <v>43500000</v>
      </c>
      <c r="Q369" s="19">
        <v>188355498</v>
      </c>
      <c r="R369" s="18">
        <v>4430</v>
      </c>
      <c r="S369" s="21">
        <v>44362</v>
      </c>
      <c r="T369" s="21"/>
      <c r="U369" s="20">
        <v>2021</v>
      </c>
    </row>
    <row r="370" spans="14:21" ht="15.75" x14ac:dyDescent="0.25">
      <c r="N370" s="18" t="s">
        <v>373</v>
      </c>
      <c r="O370" s="19">
        <v>223373250</v>
      </c>
      <c r="P370" s="19">
        <v>36750000</v>
      </c>
      <c r="Q370" s="19">
        <v>186623250</v>
      </c>
      <c r="R370" s="18">
        <v>4429</v>
      </c>
      <c r="S370" s="21">
        <v>44361</v>
      </c>
      <c r="T370" s="21"/>
      <c r="U370" s="20">
        <v>2021</v>
      </c>
    </row>
    <row r="371" spans="14:21" ht="15.75" x14ac:dyDescent="0.25">
      <c r="N371" s="18" t="s">
        <v>374</v>
      </c>
      <c r="O371" s="19">
        <v>218192159</v>
      </c>
      <c r="P371" s="19">
        <v>26100000</v>
      </c>
      <c r="Q371" s="19">
        <v>192092159</v>
      </c>
      <c r="R371" s="18">
        <v>4428</v>
      </c>
      <c r="S371" s="21">
        <v>44360</v>
      </c>
      <c r="T371" s="21"/>
      <c r="U371" s="20">
        <v>2021</v>
      </c>
    </row>
    <row r="372" spans="14:21" ht="15.75" x14ac:dyDescent="0.25">
      <c r="N372" s="18" t="s">
        <v>375</v>
      </c>
      <c r="O372" s="19">
        <v>210681338</v>
      </c>
      <c r="P372" s="19">
        <v>13550000</v>
      </c>
      <c r="Q372" s="19">
        <v>197131338</v>
      </c>
      <c r="R372" s="18">
        <v>4427</v>
      </c>
      <c r="S372" s="21">
        <v>44357</v>
      </c>
      <c r="T372" s="21"/>
      <c r="U372" s="20">
        <v>2021</v>
      </c>
    </row>
    <row r="373" spans="14:21" ht="15.75" x14ac:dyDescent="0.25">
      <c r="N373" s="18" t="s">
        <v>376</v>
      </c>
      <c r="O373" s="19">
        <v>217746019</v>
      </c>
      <c r="P373" s="19">
        <v>21000000</v>
      </c>
      <c r="Q373" s="19">
        <v>196746019</v>
      </c>
      <c r="R373" s="18">
        <v>4426</v>
      </c>
      <c r="S373" s="21">
        <v>44356</v>
      </c>
      <c r="T373" s="21"/>
      <c r="U373" s="20">
        <v>2021</v>
      </c>
    </row>
    <row r="374" spans="14:21" ht="15.75" x14ac:dyDescent="0.25">
      <c r="N374" s="22" t="s">
        <v>377</v>
      </c>
      <c r="O374" s="19">
        <v>208695875</v>
      </c>
      <c r="P374" s="19">
        <v>42850000</v>
      </c>
      <c r="Q374" s="19">
        <v>165845875</v>
      </c>
      <c r="R374" s="18">
        <v>4425</v>
      </c>
      <c r="S374" s="21">
        <v>44355</v>
      </c>
      <c r="T374" s="21"/>
      <c r="U374" s="20">
        <v>2021</v>
      </c>
    </row>
    <row r="375" spans="14:21" ht="15.75" x14ac:dyDescent="0.25">
      <c r="N375" s="18" t="s">
        <v>378</v>
      </c>
      <c r="O375" s="19">
        <v>212169438</v>
      </c>
      <c r="P375" s="19">
        <v>35900000</v>
      </c>
      <c r="Q375" s="19">
        <v>176269438</v>
      </c>
      <c r="R375" s="18">
        <v>4424</v>
      </c>
      <c r="S375" s="21">
        <v>44354</v>
      </c>
      <c r="T375" s="21"/>
      <c r="U375" s="20">
        <v>2021</v>
      </c>
    </row>
    <row r="376" spans="14:21" ht="15.75" x14ac:dyDescent="0.25">
      <c r="N376" s="18" t="s">
        <v>379</v>
      </c>
      <c r="O376" s="19">
        <v>207146525</v>
      </c>
      <c r="P376" s="19">
        <v>26700000</v>
      </c>
      <c r="Q376" s="19">
        <v>180446525</v>
      </c>
      <c r="R376" s="18">
        <v>4423</v>
      </c>
      <c r="S376" s="21">
        <v>44353</v>
      </c>
      <c r="T376" s="21"/>
      <c r="U376" s="20">
        <v>2021</v>
      </c>
    </row>
    <row r="377" spans="14:21" ht="15.75" x14ac:dyDescent="0.25">
      <c r="N377" s="18" t="s">
        <v>380</v>
      </c>
      <c r="O377" s="19">
        <v>197832000</v>
      </c>
      <c r="P377" s="19">
        <v>13050000</v>
      </c>
      <c r="Q377" s="19">
        <v>184782000</v>
      </c>
      <c r="R377" s="18">
        <v>4422</v>
      </c>
      <c r="S377" s="21">
        <v>44350</v>
      </c>
      <c r="T377" s="21"/>
      <c r="U377" s="20">
        <v>2021</v>
      </c>
    </row>
    <row r="378" spans="14:21" ht="15.75" x14ac:dyDescent="0.25">
      <c r="N378" s="18" t="s">
        <v>381</v>
      </c>
      <c r="O378" s="19">
        <v>196716789</v>
      </c>
      <c r="P378" s="19">
        <v>18700000</v>
      </c>
      <c r="Q378" s="19">
        <v>178016789</v>
      </c>
      <c r="R378" s="18">
        <v>4421</v>
      </c>
      <c r="S378" s="21">
        <v>44349</v>
      </c>
      <c r="T378" s="21"/>
      <c r="U378" s="20">
        <v>2021</v>
      </c>
    </row>
    <row r="379" spans="14:21" ht="15.75" x14ac:dyDescent="0.25">
      <c r="N379" s="22" t="s">
        <v>382</v>
      </c>
      <c r="O379" s="19">
        <v>196376000</v>
      </c>
      <c r="P379" s="19">
        <v>50150000</v>
      </c>
      <c r="Q379" s="19">
        <v>146226000</v>
      </c>
      <c r="R379" s="18">
        <v>4420</v>
      </c>
      <c r="S379" s="21">
        <v>44348</v>
      </c>
      <c r="T379" s="21"/>
      <c r="U379" s="20">
        <v>2021</v>
      </c>
    </row>
    <row r="380" spans="14:21" ht="15.75" x14ac:dyDescent="0.25">
      <c r="N380" s="18" t="s">
        <v>383</v>
      </c>
      <c r="O380" s="19">
        <v>195050387</v>
      </c>
      <c r="P380" s="19">
        <v>32400000</v>
      </c>
      <c r="Q380" s="19">
        <v>162650387</v>
      </c>
      <c r="R380" s="18">
        <v>4419</v>
      </c>
      <c r="S380" s="21">
        <v>44347</v>
      </c>
      <c r="T380" s="21"/>
      <c r="U380" s="20">
        <v>2021</v>
      </c>
    </row>
    <row r="381" spans="14:21" ht="15.75" x14ac:dyDescent="0.25">
      <c r="N381" s="18" t="s">
        <v>384</v>
      </c>
      <c r="O381" s="19">
        <v>195212134</v>
      </c>
      <c r="P381" s="19">
        <v>24300000</v>
      </c>
      <c r="Q381" s="19">
        <v>170912134</v>
      </c>
      <c r="R381" s="18">
        <v>4418</v>
      </c>
      <c r="S381" s="21">
        <v>44346</v>
      </c>
      <c r="T381" s="21"/>
      <c r="U381" s="20">
        <v>2021</v>
      </c>
    </row>
    <row r="382" spans="14:21" ht="15.75" x14ac:dyDescent="0.25">
      <c r="N382" s="18" t="s">
        <v>385</v>
      </c>
      <c r="O382" s="19">
        <v>152899152</v>
      </c>
      <c r="P382" s="19">
        <v>3850000</v>
      </c>
      <c r="Q382" s="19">
        <v>149049152</v>
      </c>
      <c r="R382" s="18">
        <v>4417</v>
      </c>
      <c r="S382" s="21">
        <v>44343</v>
      </c>
      <c r="T382" s="21"/>
      <c r="U382" s="20">
        <v>2021</v>
      </c>
    </row>
    <row r="383" spans="14:21" ht="15.75" x14ac:dyDescent="0.25">
      <c r="N383" s="18" t="s">
        <v>386</v>
      </c>
      <c r="O383" s="19">
        <v>148600000</v>
      </c>
      <c r="P383" s="19">
        <v>7750000</v>
      </c>
      <c r="Q383" s="19">
        <v>140850000</v>
      </c>
      <c r="R383" s="18">
        <v>4416</v>
      </c>
      <c r="S383" s="21">
        <v>44342</v>
      </c>
      <c r="T383" s="21"/>
      <c r="U383" s="20">
        <v>2021</v>
      </c>
    </row>
    <row r="384" spans="14:21" ht="15.75" x14ac:dyDescent="0.25">
      <c r="N384" s="18" t="s">
        <v>387</v>
      </c>
      <c r="O384" s="19">
        <v>189223450</v>
      </c>
      <c r="P384" s="19">
        <v>51300000</v>
      </c>
      <c r="Q384" s="19">
        <v>137923450</v>
      </c>
      <c r="R384" s="18">
        <v>4415</v>
      </c>
      <c r="S384" s="21">
        <v>44341</v>
      </c>
      <c r="T384" s="21"/>
      <c r="U384" s="20">
        <v>2021</v>
      </c>
    </row>
    <row r="385" spans="14:21" ht="15.75" x14ac:dyDescent="0.25">
      <c r="N385" s="18" t="s">
        <v>388</v>
      </c>
      <c r="O385" s="19">
        <v>183012060</v>
      </c>
      <c r="P385" s="19">
        <v>41400000</v>
      </c>
      <c r="Q385" s="19">
        <v>141612060</v>
      </c>
      <c r="R385" s="18">
        <v>4414</v>
      </c>
      <c r="S385" s="21">
        <v>44340</v>
      </c>
      <c r="T385" s="21"/>
      <c r="U385" s="20">
        <v>2021</v>
      </c>
    </row>
    <row r="386" spans="14:21" ht="15.75" x14ac:dyDescent="0.25">
      <c r="N386" s="18" t="s">
        <v>388</v>
      </c>
      <c r="O386" s="19">
        <v>183012060</v>
      </c>
      <c r="P386" s="19">
        <v>41400000</v>
      </c>
      <c r="Q386" s="19">
        <v>141612060</v>
      </c>
      <c r="R386" s="18">
        <v>4414</v>
      </c>
      <c r="S386" s="21">
        <v>44340</v>
      </c>
      <c r="T386" s="21"/>
      <c r="U386" s="20">
        <v>2021</v>
      </c>
    </row>
    <row r="387" spans="14:21" ht="15.75" x14ac:dyDescent="0.25">
      <c r="N387" s="18" t="s">
        <v>389</v>
      </c>
      <c r="O387" s="19">
        <v>173985464</v>
      </c>
      <c r="P387" s="19">
        <v>23850000</v>
      </c>
      <c r="Q387" s="19">
        <v>150135464</v>
      </c>
      <c r="R387" s="18">
        <v>4413</v>
      </c>
      <c r="S387" s="21">
        <v>44339</v>
      </c>
      <c r="T387" s="21"/>
      <c r="U387" s="20">
        <v>2021</v>
      </c>
    </row>
    <row r="388" spans="14:21" ht="15.75" x14ac:dyDescent="0.25">
      <c r="N388" s="22" t="s">
        <v>390</v>
      </c>
      <c r="O388" s="19">
        <v>208988635</v>
      </c>
      <c r="P388" s="19">
        <v>46100000</v>
      </c>
      <c r="Q388" s="19">
        <v>162888635</v>
      </c>
      <c r="R388" s="18">
        <v>4412</v>
      </c>
      <c r="S388" s="21">
        <v>44327</v>
      </c>
      <c r="T388" s="21"/>
      <c r="U388" s="20">
        <v>2021</v>
      </c>
    </row>
    <row r="389" spans="14:21" ht="15.75" x14ac:dyDescent="0.25">
      <c r="N389" s="18" t="s">
        <v>391</v>
      </c>
      <c r="O389" s="19">
        <v>184427869</v>
      </c>
      <c r="P389" s="19">
        <v>47600000</v>
      </c>
      <c r="Q389" s="19">
        <v>136827869</v>
      </c>
      <c r="R389" s="18">
        <v>4411</v>
      </c>
      <c r="S389" s="21">
        <v>44326</v>
      </c>
      <c r="T389" s="21"/>
      <c r="U389" s="20">
        <v>2021</v>
      </c>
    </row>
    <row r="390" spans="14:21" ht="15.75" x14ac:dyDescent="0.25">
      <c r="N390" s="22" t="s">
        <v>392</v>
      </c>
      <c r="O390" s="19">
        <v>173992311</v>
      </c>
      <c r="P390" s="19">
        <v>22500000</v>
      </c>
      <c r="Q390" s="19">
        <v>151492311</v>
      </c>
      <c r="R390" s="18">
        <v>4410</v>
      </c>
      <c r="S390" s="21">
        <v>44325</v>
      </c>
      <c r="T390" s="21"/>
      <c r="U390" s="20">
        <v>2021</v>
      </c>
    </row>
    <row r="391" spans="14:21" ht="15.75" x14ac:dyDescent="0.25">
      <c r="N391" s="18" t="s">
        <v>393</v>
      </c>
      <c r="O391" s="19">
        <v>149814579</v>
      </c>
      <c r="P391" s="19">
        <v>13300000</v>
      </c>
      <c r="Q391" s="19">
        <v>136514579</v>
      </c>
      <c r="R391" s="18">
        <v>4409</v>
      </c>
      <c r="S391" s="21">
        <v>44322</v>
      </c>
      <c r="T391" s="21"/>
      <c r="U391" s="20">
        <v>2021</v>
      </c>
    </row>
    <row r="392" spans="14:21" ht="15.75" x14ac:dyDescent="0.25">
      <c r="N392" s="18" t="s">
        <v>394</v>
      </c>
      <c r="O392" s="19">
        <v>167300001</v>
      </c>
      <c r="P392" s="19">
        <v>27400000</v>
      </c>
      <c r="Q392" s="19">
        <v>139900001</v>
      </c>
      <c r="R392" s="18">
        <v>4408</v>
      </c>
      <c r="S392" s="21">
        <v>44321</v>
      </c>
      <c r="T392" s="21"/>
      <c r="U392" s="20">
        <v>2021</v>
      </c>
    </row>
    <row r="393" spans="14:21" ht="15.75" x14ac:dyDescent="0.25">
      <c r="N393" s="18" t="s">
        <v>395</v>
      </c>
      <c r="O393" s="19">
        <v>175214174</v>
      </c>
      <c r="P393" s="19">
        <v>39600000</v>
      </c>
      <c r="Q393" s="19">
        <v>135614174</v>
      </c>
      <c r="R393" s="18">
        <v>4407</v>
      </c>
      <c r="S393" s="21">
        <v>44320</v>
      </c>
      <c r="T393" s="21"/>
      <c r="U393" s="20">
        <v>2021</v>
      </c>
    </row>
    <row r="394" spans="14:21" ht="15.75" x14ac:dyDescent="0.25">
      <c r="N394" s="18" t="s">
        <v>396</v>
      </c>
      <c r="O394" s="19">
        <v>178947783</v>
      </c>
      <c r="P394" s="19">
        <v>29500000</v>
      </c>
      <c r="Q394" s="19">
        <v>149447783</v>
      </c>
      <c r="R394" s="18">
        <v>4406</v>
      </c>
      <c r="S394" s="21">
        <v>44319</v>
      </c>
      <c r="T394" s="21"/>
      <c r="U394" s="20">
        <v>2021</v>
      </c>
    </row>
    <row r="395" spans="14:21" ht="15.75" x14ac:dyDescent="0.25">
      <c r="N395" s="18" t="s">
        <v>397</v>
      </c>
      <c r="O395" s="19">
        <v>162293297</v>
      </c>
      <c r="P395" s="19">
        <v>21600000</v>
      </c>
      <c r="Q395" s="19">
        <v>140693297</v>
      </c>
      <c r="R395" s="18">
        <v>4405</v>
      </c>
      <c r="S395" s="21">
        <v>44318</v>
      </c>
      <c r="T395" s="21"/>
      <c r="U395" s="20">
        <v>2021</v>
      </c>
    </row>
    <row r="396" spans="14:21" ht="15.75" x14ac:dyDescent="0.25">
      <c r="N396" s="18" t="s">
        <v>398</v>
      </c>
      <c r="O396" s="19">
        <v>177231378</v>
      </c>
      <c r="P396" s="19">
        <v>14650000</v>
      </c>
      <c r="Q396" s="19">
        <v>162581378</v>
      </c>
      <c r="R396" s="18">
        <v>4404</v>
      </c>
      <c r="S396" s="21">
        <v>44315</v>
      </c>
      <c r="T396" s="21"/>
      <c r="U396" s="20">
        <v>2021</v>
      </c>
    </row>
    <row r="397" spans="14:21" ht="15.75" x14ac:dyDescent="0.25">
      <c r="N397" s="18" t="s">
        <v>399</v>
      </c>
      <c r="O397" s="19">
        <v>204267368</v>
      </c>
      <c r="P397" s="19">
        <v>27200000</v>
      </c>
      <c r="Q397" s="19">
        <v>177067368</v>
      </c>
      <c r="R397" s="18">
        <v>4403</v>
      </c>
      <c r="S397" s="21">
        <v>44314</v>
      </c>
      <c r="T397" s="21"/>
      <c r="U397" s="20">
        <v>2021</v>
      </c>
    </row>
    <row r="398" spans="14:21" ht="15.75" x14ac:dyDescent="0.25">
      <c r="N398" s="18" t="s">
        <v>400</v>
      </c>
      <c r="O398" s="19">
        <v>200454012</v>
      </c>
      <c r="P398" s="19">
        <v>35400000</v>
      </c>
      <c r="Q398" s="19">
        <v>165054012</v>
      </c>
      <c r="R398" s="18">
        <v>4402</v>
      </c>
      <c r="S398" s="21">
        <v>44313</v>
      </c>
      <c r="T398" s="21"/>
      <c r="U398" s="20">
        <v>2021</v>
      </c>
    </row>
    <row r="399" spans="14:21" ht="15.75" x14ac:dyDescent="0.25">
      <c r="N399" s="18" t="s">
        <v>401</v>
      </c>
      <c r="O399" s="19">
        <v>208280000</v>
      </c>
      <c r="P399" s="19">
        <v>34650000</v>
      </c>
      <c r="Q399" s="19">
        <v>173630000</v>
      </c>
      <c r="R399" s="18">
        <v>4401</v>
      </c>
      <c r="S399" s="21">
        <v>44312</v>
      </c>
      <c r="T399" s="21"/>
      <c r="U399" s="20">
        <v>2021</v>
      </c>
    </row>
    <row r="400" spans="14:21" ht="15.75" x14ac:dyDescent="0.25">
      <c r="N400" s="18" t="s">
        <v>402</v>
      </c>
      <c r="O400" s="19">
        <v>182983721</v>
      </c>
      <c r="P400" s="19">
        <v>19600000</v>
      </c>
      <c r="Q400" s="19">
        <v>163383721</v>
      </c>
      <c r="R400" s="18">
        <v>4400</v>
      </c>
      <c r="S400" s="21">
        <v>44311</v>
      </c>
      <c r="T400" s="21"/>
      <c r="U400" s="20">
        <v>2021</v>
      </c>
    </row>
    <row r="401" spans="14:21" ht="15.75" x14ac:dyDescent="0.25">
      <c r="N401" s="18" t="s">
        <v>403</v>
      </c>
      <c r="O401" s="19">
        <v>198321000</v>
      </c>
      <c r="P401" s="19">
        <v>7210000</v>
      </c>
      <c r="Q401" s="19">
        <v>191111000</v>
      </c>
      <c r="R401" s="18">
        <v>4399</v>
      </c>
      <c r="S401" s="21">
        <v>44308</v>
      </c>
      <c r="T401" s="21"/>
      <c r="U401" s="20">
        <v>2021</v>
      </c>
    </row>
    <row r="402" spans="14:21" ht="15.75" x14ac:dyDescent="0.25">
      <c r="N402" s="18" t="s">
        <v>404</v>
      </c>
      <c r="O402" s="19">
        <v>208244000</v>
      </c>
      <c r="P402" s="19">
        <v>15780000</v>
      </c>
      <c r="Q402" s="19">
        <v>192464000</v>
      </c>
      <c r="R402" s="18">
        <v>4398</v>
      </c>
      <c r="S402" s="21">
        <v>44307</v>
      </c>
      <c r="T402" s="21"/>
      <c r="U402" s="20">
        <v>2021</v>
      </c>
    </row>
    <row r="403" spans="14:21" ht="15.75" x14ac:dyDescent="0.25">
      <c r="N403" s="18" t="s">
        <v>405</v>
      </c>
      <c r="O403" s="19">
        <v>203654124</v>
      </c>
      <c r="P403" s="19">
        <v>18210000</v>
      </c>
      <c r="Q403" s="19">
        <v>185444124</v>
      </c>
      <c r="R403" s="18">
        <v>4397</v>
      </c>
      <c r="S403" s="21">
        <v>44306</v>
      </c>
      <c r="T403" s="21"/>
      <c r="U403" s="20">
        <v>2021</v>
      </c>
    </row>
    <row r="404" spans="14:21" ht="15.75" x14ac:dyDescent="0.25">
      <c r="N404" s="18" t="s">
        <v>406</v>
      </c>
      <c r="O404" s="19">
        <v>209454659</v>
      </c>
      <c r="P404" s="19">
        <v>22180000</v>
      </c>
      <c r="Q404" s="19">
        <v>187274659</v>
      </c>
      <c r="R404" s="18">
        <v>4396</v>
      </c>
      <c r="S404" s="21">
        <v>44305</v>
      </c>
      <c r="T404" s="21"/>
      <c r="U404" s="20">
        <v>2021</v>
      </c>
    </row>
    <row r="405" spans="14:21" ht="15.75" x14ac:dyDescent="0.25">
      <c r="N405" s="18" t="s">
        <v>407</v>
      </c>
      <c r="O405" s="19">
        <v>196842000</v>
      </c>
      <c r="P405" s="19">
        <v>8750000</v>
      </c>
      <c r="Q405" s="19">
        <v>188092000</v>
      </c>
      <c r="R405" s="18">
        <v>4395</v>
      </c>
      <c r="S405" s="21">
        <v>44304</v>
      </c>
      <c r="T405" s="21"/>
      <c r="U405" s="20">
        <v>2021</v>
      </c>
    </row>
    <row r="406" spans="14:21" ht="15.75" x14ac:dyDescent="0.25">
      <c r="N406" s="22" t="s">
        <v>408</v>
      </c>
      <c r="O406" s="19">
        <v>205445296</v>
      </c>
      <c r="P406" s="19">
        <v>9000000</v>
      </c>
      <c r="Q406" s="19">
        <v>196445296</v>
      </c>
      <c r="R406" s="18">
        <v>4394</v>
      </c>
      <c r="S406" s="21">
        <v>44301</v>
      </c>
      <c r="T406" s="21"/>
      <c r="U406" s="20">
        <v>2021</v>
      </c>
    </row>
    <row r="407" spans="14:21" ht="15.75" x14ac:dyDescent="0.25">
      <c r="N407" s="18" t="s">
        <v>409</v>
      </c>
      <c r="O407" s="19">
        <v>199619000</v>
      </c>
      <c r="P407" s="19">
        <v>13050000</v>
      </c>
      <c r="Q407" s="19">
        <v>186569000</v>
      </c>
      <c r="R407" s="18">
        <v>4393</v>
      </c>
      <c r="S407" s="21">
        <v>44300</v>
      </c>
      <c r="T407" s="21"/>
      <c r="U407" s="20">
        <v>2021</v>
      </c>
    </row>
    <row r="408" spans="14:21" ht="15.75" x14ac:dyDescent="0.25">
      <c r="N408" s="18" t="s">
        <v>410</v>
      </c>
      <c r="O408" s="19">
        <v>187290000</v>
      </c>
      <c r="P408" s="19">
        <v>14890000</v>
      </c>
      <c r="Q408" s="19">
        <v>172400000</v>
      </c>
      <c r="R408" s="18">
        <v>4392</v>
      </c>
      <c r="S408" s="21">
        <v>44299</v>
      </c>
      <c r="T408" s="21"/>
      <c r="U408" s="20">
        <v>2021</v>
      </c>
    </row>
    <row r="409" spans="14:21" ht="15.75" x14ac:dyDescent="0.25">
      <c r="N409" s="18" t="s">
        <v>411</v>
      </c>
      <c r="O409" s="19">
        <v>193478000</v>
      </c>
      <c r="P409" s="19">
        <v>19210000</v>
      </c>
      <c r="Q409" s="19">
        <v>174268000</v>
      </c>
      <c r="R409" s="18">
        <v>4391</v>
      </c>
      <c r="S409" s="21">
        <v>44298</v>
      </c>
      <c r="T409" s="21"/>
      <c r="U409" s="20">
        <v>2021</v>
      </c>
    </row>
    <row r="410" spans="14:21" ht="15.75" x14ac:dyDescent="0.25">
      <c r="N410" s="18" t="s">
        <v>412</v>
      </c>
      <c r="O410" s="19">
        <v>156683301</v>
      </c>
      <c r="P410" s="19">
        <v>7820000</v>
      </c>
      <c r="Q410" s="19">
        <v>148863301</v>
      </c>
      <c r="R410" s="18">
        <v>4390</v>
      </c>
      <c r="S410" s="21">
        <v>44297</v>
      </c>
      <c r="T410" s="21"/>
      <c r="U410" s="20">
        <v>2021</v>
      </c>
    </row>
    <row r="411" spans="14:21" ht="15.75" x14ac:dyDescent="0.25">
      <c r="N411" s="18" t="s">
        <v>413</v>
      </c>
      <c r="O411" s="19">
        <v>124556000</v>
      </c>
      <c r="P411" s="19">
        <v>5770000</v>
      </c>
      <c r="Q411" s="19">
        <v>118786000</v>
      </c>
      <c r="R411" s="18">
        <v>4389</v>
      </c>
      <c r="S411" s="21">
        <v>44294</v>
      </c>
      <c r="T411" s="21"/>
      <c r="U411" s="20">
        <v>2021</v>
      </c>
    </row>
    <row r="412" spans="14:21" ht="15.75" x14ac:dyDescent="0.25">
      <c r="N412" s="18" t="s">
        <v>414</v>
      </c>
      <c r="O412" s="19">
        <v>39291650</v>
      </c>
      <c r="P412" s="35">
        <v>0</v>
      </c>
      <c r="Q412" s="19">
        <v>39291650</v>
      </c>
      <c r="R412" s="18">
        <v>4388</v>
      </c>
      <c r="S412" s="21">
        <v>44293</v>
      </c>
      <c r="T412" s="21"/>
      <c r="U412" s="20">
        <v>2021</v>
      </c>
    </row>
    <row r="413" spans="14:21" ht="15.75" x14ac:dyDescent="0.25">
      <c r="N413" s="18" t="s">
        <v>415</v>
      </c>
      <c r="O413" s="19">
        <v>12844000</v>
      </c>
      <c r="P413" s="19">
        <v>0</v>
      </c>
      <c r="Q413" s="19">
        <v>12844000</v>
      </c>
      <c r="R413" s="18">
        <v>4387</v>
      </c>
      <c r="S413" s="21">
        <v>44292</v>
      </c>
      <c r="T413" s="21"/>
      <c r="U413" s="20">
        <v>2021</v>
      </c>
    </row>
    <row r="414" spans="14:21" ht="15.75" x14ac:dyDescent="0.25">
      <c r="N414" s="18" t="s">
        <v>416</v>
      </c>
      <c r="O414" s="19">
        <v>3767738</v>
      </c>
      <c r="P414" s="18">
        <v>0</v>
      </c>
      <c r="Q414" s="19">
        <v>3767738</v>
      </c>
      <c r="R414" s="18">
        <v>4386</v>
      </c>
      <c r="S414" s="21">
        <v>44286</v>
      </c>
      <c r="T414" s="21"/>
      <c r="U414" s="20">
        <v>2021</v>
      </c>
    </row>
    <row r="415" spans="14:21" ht="15.75" x14ac:dyDescent="0.25">
      <c r="N415" s="18" t="s">
        <v>417</v>
      </c>
      <c r="O415" s="19">
        <v>25905199</v>
      </c>
      <c r="P415" s="18">
        <v>0</v>
      </c>
      <c r="Q415" s="19">
        <v>25905199</v>
      </c>
      <c r="R415" s="18">
        <v>4385</v>
      </c>
      <c r="S415" s="21">
        <v>44285</v>
      </c>
      <c r="T415" s="21"/>
      <c r="U415" s="20">
        <v>2021</v>
      </c>
    </row>
    <row r="416" spans="14:21" ht="15.75" x14ac:dyDescent="0.25">
      <c r="N416" s="18" t="s">
        <v>418</v>
      </c>
      <c r="O416" s="19">
        <v>35234000</v>
      </c>
      <c r="P416" s="18">
        <v>0</v>
      </c>
      <c r="Q416" s="19">
        <v>35234000</v>
      </c>
      <c r="R416" s="18">
        <v>4384</v>
      </c>
      <c r="S416" s="21">
        <v>44284</v>
      </c>
      <c r="T416" s="21"/>
      <c r="U416" s="20">
        <v>2021</v>
      </c>
    </row>
    <row r="417" spans="14:27" ht="15.75" x14ac:dyDescent="0.25">
      <c r="N417" s="18" t="s">
        <v>419</v>
      </c>
      <c r="O417" s="19">
        <v>13082000</v>
      </c>
      <c r="P417" s="18">
        <v>0</v>
      </c>
      <c r="Q417" s="19">
        <v>13082000</v>
      </c>
      <c r="R417" s="18">
        <v>4383</v>
      </c>
      <c r="S417" s="21">
        <v>44283</v>
      </c>
      <c r="T417" s="21"/>
      <c r="U417" s="20">
        <v>2021</v>
      </c>
    </row>
    <row r="418" spans="14:27" ht="15.75" x14ac:dyDescent="0.25">
      <c r="N418" s="22" t="s">
        <v>420</v>
      </c>
      <c r="O418" s="19">
        <v>78418000</v>
      </c>
      <c r="P418" s="18">
        <v>0</v>
      </c>
      <c r="Q418" s="19">
        <v>78418000</v>
      </c>
      <c r="R418" s="18">
        <v>4382</v>
      </c>
      <c r="S418" s="21">
        <v>44280</v>
      </c>
      <c r="T418" s="21"/>
      <c r="U418" s="20">
        <v>2021</v>
      </c>
    </row>
    <row r="419" spans="14:27" ht="15.75" x14ac:dyDescent="0.25">
      <c r="N419" s="18" t="s">
        <v>421</v>
      </c>
      <c r="O419" s="19">
        <v>92586250</v>
      </c>
      <c r="P419" s="18">
        <v>0</v>
      </c>
      <c r="Q419" s="19">
        <v>92586250</v>
      </c>
      <c r="R419" s="18">
        <v>4381</v>
      </c>
      <c r="S419" s="21">
        <v>44279</v>
      </c>
      <c r="T419" s="21"/>
      <c r="U419" s="20">
        <v>2021</v>
      </c>
    </row>
    <row r="420" spans="14:27" ht="15.75" x14ac:dyDescent="0.25">
      <c r="N420" s="18" t="s">
        <v>422</v>
      </c>
      <c r="O420" s="19">
        <v>96626000</v>
      </c>
      <c r="P420" s="18">
        <v>0</v>
      </c>
      <c r="Q420" s="19">
        <v>96626000</v>
      </c>
      <c r="R420" s="18">
        <v>4380</v>
      </c>
      <c r="S420" s="21">
        <v>44278</v>
      </c>
      <c r="T420" s="21"/>
      <c r="U420" s="20">
        <v>2021</v>
      </c>
    </row>
    <row r="421" spans="14:27" ht="15.75" x14ac:dyDescent="0.25">
      <c r="N421" s="18" t="s">
        <v>423</v>
      </c>
      <c r="O421" s="19">
        <v>94794000</v>
      </c>
      <c r="P421" s="18">
        <v>0</v>
      </c>
      <c r="Q421" s="19">
        <v>94794000</v>
      </c>
      <c r="R421" s="18">
        <v>4379</v>
      </c>
      <c r="S421" s="21">
        <v>44277</v>
      </c>
      <c r="T421" s="21"/>
      <c r="U421" s="20">
        <v>2021</v>
      </c>
    </row>
    <row r="422" spans="14:27" ht="15.75" x14ac:dyDescent="0.25">
      <c r="N422" s="18" t="s">
        <v>424</v>
      </c>
      <c r="O422" s="19">
        <v>68117600</v>
      </c>
      <c r="P422" s="18">
        <v>0</v>
      </c>
      <c r="Q422" s="19">
        <v>68117600</v>
      </c>
      <c r="R422" s="18">
        <v>4378</v>
      </c>
      <c r="S422" s="21">
        <v>44273</v>
      </c>
      <c r="T422" s="21"/>
      <c r="U422" s="20">
        <v>2021</v>
      </c>
    </row>
    <row r="423" spans="14:27" ht="15.75" x14ac:dyDescent="0.25">
      <c r="N423" s="18" t="s">
        <v>425</v>
      </c>
      <c r="O423" s="19">
        <v>32827000</v>
      </c>
      <c r="P423" s="18">
        <v>0</v>
      </c>
      <c r="Q423" s="19">
        <v>32827000</v>
      </c>
      <c r="R423" s="18">
        <v>4377</v>
      </c>
      <c r="S423" s="21">
        <v>44272</v>
      </c>
      <c r="T423" s="21"/>
      <c r="U423" s="20">
        <v>2021</v>
      </c>
    </row>
    <row r="424" spans="14:27" ht="15.75" x14ac:dyDescent="0.25">
      <c r="N424" s="18" t="s">
        <v>426</v>
      </c>
      <c r="O424" s="19">
        <v>48067000</v>
      </c>
      <c r="P424" s="18">
        <v>0</v>
      </c>
      <c r="Q424" s="19">
        <v>48067000</v>
      </c>
      <c r="R424" s="18">
        <v>4376</v>
      </c>
      <c r="S424" s="21">
        <v>44271</v>
      </c>
      <c r="T424" s="21"/>
      <c r="U424" s="20">
        <v>2021</v>
      </c>
    </row>
    <row r="425" spans="14:27" ht="15.75" x14ac:dyDescent="0.25">
      <c r="N425" s="18" t="s">
        <v>427</v>
      </c>
      <c r="O425" s="19">
        <v>70198000</v>
      </c>
      <c r="P425" s="18">
        <v>0</v>
      </c>
      <c r="Q425" s="19">
        <v>70198000</v>
      </c>
      <c r="R425" s="18">
        <v>4375</v>
      </c>
      <c r="S425" s="21">
        <v>44270</v>
      </c>
      <c r="T425" s="21"/>
      <c r="U425" s="20">
        <v>2021</v>
      </c>
    </row>
    <row r="426" spans="14:27" ht="15.75" x14ac:dyDescent="0.25">
      <c r="N426" s="18" t="s">
        <v>428</v>
      </c>
      <c r="O426" s="19">
        <v>78970000</v>
      </c>
      <c r="P426" s="18">
        <v>0</v>
      </c>
      <c r="Q426" s="19">
        <v>78970000</v>
      </c>
      <c r="R426" s="18">
        <v>4374</v>
      </c>
      <c r="S426" s="21">
        <v>44266</v>
      </c>
      <c r="T426" s="21"/>
      <c r="U426" s="20">
        <v>2021</v>
      </c>
    </row>
    <row r="427" spans="14:27" ht="15.75" x14ac:dyDescent="0.25">
      <c r="N427" s="18" t="s">
        <v>429</v>
      </c>
      <c r="O427" s="19">
        <v>90783000</v>
      </c>
      <c r="P427" s="18">
        <v>0</v>
      </c>
      <c r="Q427" s="19">
        <v>90783000</v>
      </c>
      <c r="R427" s="18">
        <v>4373</v>
      </c>
      <c r="S427" s="21">
        <v>44265</v>
      </c>
      <c r="T427" s="21"/>
      <c r="U427" s="20">
        <v>2021</v>
      </c>
      <c r="AA427" s="19">
        <f>SUM(P412:P479)</f>
        <v>6800000</v>
      </c>
    </row>
    <row r="428" spans="14:27" ht="15.75" x14ac:dyDescent="0.25">
      <c r="N428" s="18" t="s">
        <v>430</v>
      </c>
      <c r="O428" s="19">
        <v>68040250</v>
      </c>
      <c r="P428" s="18">
        <v>0</v>
      </c>
      <c r="Q428" s="19">
        <v>68040250</v>
      </c>
      <c r="R428" s="18">
        <v>4372</v>
      </c>
      <c r="S428" s="21">
        <v>44264</v>
      </c>
      <c r="T428" s="21"/>
      <c r="U428" s="20">
        <v>2021</v>
      </c>
    </row>
    <row r="429" spans="14:27" ht="15.75" x14ac:dyDescent="0.25">
      <c r="N429" s="18" t="s">
        <v>431</v>
      </c>
      <c r="O429" s="19">
        <v>45655000</v>
      </c>
      <c r="P429" s="18">
        <v>0</v>
      </c>
      <c r="Q429" s="19">
        <v>45655000</v>
      </c>
      <c r="R429" s="18">
        <v>4371</v>
      </c>
      <c r="S429" s="21">
        <v>44263</v>
      </c>
      <c r="T429" s="21"/>
      <c r="U429" s="20">
        <v>2021</v>
      </c>
    </row>
    <row r="430" spans="14:27" ht="15.75" x14ac:dyDescent="0.25">
      <c r="N430" s="22" t="s">
        <v>432</v>
      </c>
      <c r="O430" s="19">
        <v>109016000</v>
      </c>
      <c r="P430" s="18">
        <v>0</v>
      </c>
      <c r="Q430" s="19">
        <v>109016000</v>
      </c>
      <c r="R430" s="18">
        <v>4370</v>
      </c>
      <c r="S430" s="21">
        <v>44259</v>
      </c>
      <c r="T430" s="21"/>
      <c r="U430" s="20">
        <v>2021</v>
      </c>
    </row>
    <row r="431" spans="14:27" ht="15.75" x14ac:dyDescent="0.25">
      <c r="N431" s="18" t="s">
        <v>433</v>
      </c>
      <c r="O431" s="19">
        <v>120052218</v>
      </c>
      <c r="P431" s="18">
        <v>0</v>
      </c>
      <c r="Q431" s="19">
        <v>120052218</v>
      </c>
      <c r="R431" s="18">
        <v>4369</v>
      </c>
      <c r="S431" s="21">
        <v>44258</v>
      </c>
      <c r="T431" s="21"/>
      <c r="U431" s="20">
        <v>2021</v>
      </c>
    </row>
    <row r="432" spans="14:27" ht="15.75" x14ac:dyDescent="0.25">
      <c r="N432" s="18" t="s">
        <v>434</v>
      </c>
      <c r="O432" s="19">
        <v>125321939</v>
      </c>
      <c r="P432" s="18">
        <v>0</v>
      </c>
      <c r="Q432" s="19">
        <v>125321939</v>
      </c>
      <c r="R432" s="18">
        <v>4368</v>
      </c>
      <c r="S432" s="21">
        <v>44257</v>
      </c>
      <c r="T432" s="21"/>
      <c r="U432" s="20">
        <v>2021</v>
      </c>
    </row>
    <row r="433" spans="14:21" ht="15.75" x14ac:dyDescent="0.25">
      <c r="N433" s="18" t="s">
        <v>435</v>
      </c>
      <c r="O433" s="19">
        <v>139530235</v>
      </c>
      <c r="P433" s="18">
        <v>0</v>
      </c>
      <c r="Q433" s="19">
        <v>139530235</v>
      </c>
      <c r="R433" s="18">
        <v>4367</v>
      </c>
      <c r="S433" s="21">
        <v>44256</v>
      </c>
      <c r="T433" s="21"/>
      <c r="U433" s="20">
        <v>2021</v>
      </c>
    </row>
    <row r="434" spans="14:21" ht="15.75" x14ac:dyDescent="0.25">
      <c r="N434" s="18" t="s">
        <v>436</v>
      </c>
      <c r="O434" s="19">
        <v>155984000</v>
      </c>
      <c r="P434" s="18">
        <v>0</v>
      </c>
      <c r="Q434" s="19">
        <v>155984000</v>
      </c>
      <c r="R434" s="18">
        <v>4366</v>
      </c>
      <c r="S434" s="21">
        <v>44252</v>
      </c>
      <c r="T434" s="21"/>
      <c r="U434" s="20">
        <v>2021</v>
      </c>
    </row>
    <row r="435" spans="14:21" ht="15.75" x14ac:dyDescent="0.25">
      <c r="N435" s="18" t="s">
        <v>437</v>
      </c>
      <c r="O435" s="19">
        <v>127948527</v>
      </c>
      <c r="P435" s="19">
        <v>100000</v>
      </c>
      <c r="Q435" s="19">
        <v>127848527</v>
      </c>
      <c r="R435" s="18">
        <v>4365</v>
      </c>
      <c r="S435" s="21">
        <v>44251</v>
      </c>
      <c r="T435" s="21"/>
      <c r="U435" s="20">
        <v>2021</v>
      </c>
    </row>
    <row r="436" spans="14:21" ht="15.75" x14ac:dyDescent="0.25">
      <c r="N436" s="18" t="s">
        <v>438</v>
      </c>
      <c r="O436" s="19">
        <v>111245067</v>
      </c>
      <c r="P436" s="18">
        <v>0</v>
      </c>
      <c r="Q436" s="19">
        <v>111245067</v>
      </c>
      <c r="R436" s="18">
        <v>4364</v>
      </c>
      <c r="S436" s="21">
        <v>44250</v>
      </c>
      <c r="T436" s="21"/>
      <c r="U436" s="20">
        <v>2021</v>
      </c>
    </row>
    <row r="437" spans="14:21" ht="15.75" x14ac:dyDescent="0.25">
      <c r="N437" s="18" t="s">
        <v>439</v>
      </c>
      <c r="O437" s="24">
        <v>81698000</v>
      </c>
      <c r="P437" s="18">
        <v>0</v>
      </c>
      <c r="Q437" s="19">
        <v>81698000</v>
      </c>
      <c r="R437" s="18">
        <v>4363</v>
      </c>
      <c r="S437" s="21">
        <v>44249</v>
      </c>
      <c r="T437" s="21"/>
      <c r="U437" s="20">
        <v>2021</v>
      </c>
    </row>
    <row r="438" spans="14:21" ht="15.75" x14ac:dyDescent="0.25">
      <c r="N438" s="18" t="s">
        <v>440</v>
      </c>
      <c r="O438" s="24">
        <v>48085000</v>
      </c>
      <c r="P438" s="18">
        <v>0</v>
      </c>
      <c r="Q438" s="19">
        <v>48085000</v>
      </c>
      <c r="R438" s="18">
        <v>4362</v>
      </c>
      <c r="S438" s="21">
        <v>44248</v>
      </c>
      <c r="T438" s="21"/>
      <c r="U438" s="20">
        <v>2021</v>
      </c>
    </row>
    <row r="439" spans="14:21" ht="15.75" x14ac:dyDescent="0.25">
      <c r="N439" s="18" t="s">
        <v>441</v>
      </c>
      <c r="O439" s="19">
        <v>40675000</v>
      </c>
      <c r="P439" s="19">
        <v>200000</v>
      </c>
      <c r="Q439" s="19">
        <v>40475000</v>
      </c>
      <c r="R439" s="19">
        <v>4361</v>
      </c>
      <c r="S439" s="21">
        <v>44245</v>
      </c>
      <c r="T439" s="21"/>
      <c r="U439" s="20">
        <v>2021</v>
      </c>
    </row>
    <row r="440" spans="14:21" ht="15.75" x14ac:dyDescent="0.25">
      <c r="N440" s="18" t="s">
        <v>442</v>
      </c>
      <c r="O440" s="19">
        <v>54668275</v>
      </c>
      <c r="P440" s="19">
        <v>200000</v>
      </c>
      <c r="Q440" s="19">
        <v>54468275</v>
      </c>
      <c r="R440" s="18">
        <v>4360</v>
      </c>
      <c r="S440" s="21">
        <v>44244</v>
      </c>
      <c r="T440" s="21"/>
      <c r="U440" s="20">
        <v>2021</v>
      </c>
    </row>
    <row r="441" spans="14:21" ht="15.75" x14ac:dyDescent="0.25">
      <c r="N441" s="22" t="s">
        <v>443</v>
      </c>
      <c r="O441" s="19">
        <v>50345000</v>
      </c>
      <c r="P441" s="18">
        <v>0</v>
      </c>
      <c r="Q441" s="19">
        <v>50345000</v>
      </c>
      <c r="R441" s="18">
        <v>4359</v>
      </c>
      <c r="S441" s="21">
        <v>44243</v>
      </c>
      <c r="T441" s="21"/>
      <c r="U441" s="20">
        <v>2021</v>
      </c>
    </row>
    <row r="442" spans="14:21" ht="15.75" x14ac:dyDescent="0.25">
      <c r="N442" s="18" t="s">
        <v>444</v>
      </c>
      <c r="O442" s="19">
        <v>38206000</v>
      </c>
      <c r="P442" s="18">
        <v>0</v>
      </c>
      <c r="Q442" s="19">
        <v>38206000</v>
      </c>
      <c r="R442" s="18">
        <v>4358</v>
      </c>
      <c r="S442" s="21">
        <v>44242</v>
      </c>
      <c r="T442" s="21"/>
      <c r="U442" s="20">
        <v>2021</v>
      </c>
    </row>
    <row r="443" spans="14:21" ht="15.75" x14ac:dyDescent="0.25">
      <c r="N443" s="18" t="s">
        <v>445</v>
      </c>
      <c r="O443" s="19">
        <v>29452000</v>
      </c>
      <c r="P443" s="18">
        <v>0</v>
      </c>
      <c r="Q443" s="19">
        <v>29452000</v>
      </c>
      <c r="R443" s="18">
        <v>4357</v>
      </c>
      <c r="S443" s="21">
        <v>44241</v>
      </c>
      <c r="T443" s="21"/>
      <c r="U443" s="20">
        <v>2021</v>
      </c>
    </row>
    <row r="444" spans="14:21" ht="15.75" x14ac:dyDescent="0.25">
      <c r="N444" s="18" t="s">
        <v>446</v>
      </c>
      <c r="O444" s="19">
        <v>19621000</v>
      </c>
      <c r="P444" s="18">
        <v>0</v>
      </c>
      <c r="Q444" s="19">
        <v>19621000</v>
      </c>
      <c r="R444" s="18">
        <v>4356</v>
      </c>
      <c r="S444" s="21">
        <v>44238</v>
      </c>
      <c r="T444" s="21"/>
      <c r="U444" s="20">
        <v>2021</v>
      </c>
    </row>
    <row r="445" spans="14:21" ht="15.75" x14ac:dyDescent="0.25">
      <c r="N445" s="18" t="s">
        <v>447</v>
      </c>
      <c r="O445" s="19">
        <v>16090000</v>
      </c>
      <c r="P445" s="18">
        <v>0</v>
      </c>
      <c r="Q445" s="19">
        <v>16090000</v>
      </c>
      <c r="R445" s="18">
        <v>4355</v>
      </c>
      <c r="S445" s="21">
        <v>44237</v>
      </c>
      <c r="T445" s="21"/>
      <c r="U445" s="20">
        <v>2021</v>
      </c>
    </row>
    <row r="446" spans="14:21" ht="15.75" x14ac:dyDescent="0.25">
      <c r="N446" s="18" t="s">
        <v>448</v>
      </c>
      <c r="O446" s="19">
        <v>22153606</v>
      </c>
      <c r="P446" s="18">
        <v>0</v>
      </c>
      <c r="Q446" s="19">
        <v>22153606</v>
      </c>
      <c r="R446" s="18">
        <v>4354</v>
      </c>
      <c r="S446" s="21">
        <v>44236</v>
      </c>
      <c r="T446" s="21"/>
      <c r="U446" s="20">
        <v>2021</v>
      </c>
    </row>
    <row r="447" spans="14:21" ht="15.75" x14ac:dyDescent="0.25">
      <c r="N447" s="18" t="s">
        <v>449</v>
      </c>
      <c r="O447" s="19">
        <v>31001000</v>
      </c>
      <c r="P447" s="18">
        <v>0</v>
      </c>
      <c r="Q447" s="19">
        <v>31001000</v>
      </c>
      <c r="R447" s="18">
        <v>4353</v>
      </c>
      <c r="S447" s="21">
        <v>44235</v>
      </c>
      <c r="T447" s="21"/>
      <c r="U447" s="20">
        <v>2021</v>
      </c>
    </row>
    <row r="448" spans="14:21" ht="15.75" x14ac:dyDescent="0.25">
      <c r="N448" s="18" t="s">
        <v>450</v>
      </c>
      <c r="O448" s="19">
        <v>32734000</v>
      </c>
      <c r="P448" s="19">
        <v>100000</v>
      </c>
      <c r="Q448" s="19">
        <v>32634000</v>
      </c>
      <c r="R448" s="18">
        <v>4352</v>
      </c>
      <c r="S448" s="21">
        <v>44234</v>
      </c>
      <c r="T448" s="21"/>
      <c r="U448" s="20">
        <v>2021</v>
      </c>
    </row>
    <row r="449" spans="14:21" ht="15.75" x14ac:dyDescent="0.25">
      <c r="N449" s="18" t="s">
        <v>451</v>
      </c>
      <c r="O449" s="19">
        <v>53603849</v>
      </c>
      <c r="P449" s="19">
        <v>0</v>
      </c>
      <c r="Q449" s="19">
        <v>53603849</v>
      </c>
      <c r="R449" s="18">
        <v>4351</v>
      </c>
      <c r="S449" s="21">
        <v>44231</v>
      </c>
      <c r="T449" s="21"/>
      <c r="U449" s="20">
        <v>2021</v>
      </c>
    </row>
    <row r="450" spans="14:21" ht="15.75" x14ac:dyDescent="0.25">
      <c r="N450" s="18" t="s">
        <v>452</v>
      </c>
      <c r="O450" s="19">
        <v>86162000</v>
      </c>
      <c r="P450" s="19">
        <v>0</v>
      </c>
      <c r="Q450" s="19">
        <v>86162000</v>
      </c>
      <c r="R450" s="18">
        <v>4350</v>
      </c>
      <c r="S450" s="21">
        <v>44230</v>
      </c>
      <c r="T450" s="21"/>
      <c r="U450" s="20">
        <v>2021</v>
      </c>
    </row>
    <row r="451" spans="14:21" ht="15.75" x14ac:dyDescent="0.25">
      <c r="N451" s="22" t="s">
        <v>453</v>
      </c>
      <c r="O451" s="19">
        <v>68281998</v>
      </c>
      <c r="P451" s="19">
        <v>100000</v>
      </c>
      <c r="Q451" s="19">
        <v>68181998</v>
      </c>
      <c r="R451" s="18">
        <v>4349</v>
      </c>
      <c r="S451" s="21">
        <v>44229</v>
      </c>
      <c r="T451" s="21"/>
      <c r="U451" s="20">
        <v>2021</v>
      </c>
    </row>
    <row r="452" spans="14:21" ht="15.75" x14ac:dyDescent="0.25">
      <c r="N452" s="18" t="s">
        <v>454</v>
      </c>
      <c r="O452" s="19">
        <v>86001940</v>
      </c>
      <c r="P452" s="19">
        <v>0</v>
      </c>
      <c r="Q452" s="19">
        <v>86001940</v>
      </c>
      <c r="R452" s="18">
        <v>4348</v>
      </c>
      <c r="S452" s="21">
        <v>44228</v>
      </c>
      <c r="T452" s="21"/>
      <c r="U452" s="20">
        <v>2021</v>
      </c>
    </row>
    <row r="453" spans="14:21" ht="15.75" x14ac:dyDescent="0.25">
      <c r="N453" s="18" t="s">
        <v>455</v>
      </c>
      <c r="O453" s="19">
        <v>68423000</v>
      </c>
      <c r="P453" s="19">
        <v>100000</v>
      </c>
      <c r="Q453" s="19">
        <v>68323000</v>
      </c>
      <c r="R453" s="18">
        <v>4347</v>
      </c>
      <c r="S453" s="21">
        <v>44227</v>
      </c>
      <c r="T453" s="21"/>
      <c r="U453" s="20">
        <v>2021</v>
      </c>
    </row>
    <row r="454" spans="14:21" ht="15.75" x14ac:dyDescent="0.25">
      <c r="N454" s="18" t="s">
        <v>456</v>
      </c>
      <c r="O454" s="19">
        <v>104082000</v>
      </c>
      <c r="P454" s="19">
        <v>100000</v>
      </c>
      <c r="Q454" s="19">
        <v>103982000</v>
      </c>
      <c r="R454" s="18">
        <v>4346</v>
      </c>
      <c r="S454" s="21">
        <v>44224</v>
      </c>
      <c r="T454" s="21"/>
      <c r="U454" s="20">
        <v>2021</v>
      </c>
    </row>
    <row r="455" spans="14:21" ht="15.75" x14ac:dyDescent="0.25">
      <c r="N455" s="18" t="s">
        <v>457</v>
      </c>
      <c r="O455" s="19">
        <v>112366337</v>
      </c>
      <c r="P455" s="19">
        <v>1100000</v>
      </c>
      <c r="Q455" s="19">
        <v>111266337</v>
      </c>
      <c r="R455" s="18">
        <v>4345</v>
      </c>
      <c r="S455" s="21">
        <v>44223</v>
      </c>
      <c r="T455" s="21"/>
      <c r="U455" s="20">
        <v>2021</v>
      </c>
    </row>
    <row r="456" spans="14:21" ht="15.75" x14ac:dyDescent="0.25">
      <c r="N456" s="18" t="s">
        <v>458</v>
      </c>
      <c r="O456" s="19">
        <v>58236173</v>
      </c>
      <c r="P456" s="19">
        <v>100000</v>
      </c>
      <c r="Q456" s="19">
        <v>58136173</v>
      </c>
      <c r="R456" s="18">
        <v>4344</v>
      </c>
      <c r="S456" s="21">
        <v>44222</v>
      </c>
      <c r="T456" s="21"/>
      <c r="U456" s="18">
        <v>2021</v>
      </c>
    </row>
    <row r="457" spans="14:21" ht="15.75" x14ac:dyDescent="0.25">
      <c r="N457" s="18" t="s">
        <v>459</v>
      </c>
      <c r="O457" s="19">
        <v>11650840</v>
      </c>
      <c r="P457" s="19">
        <v>0</v>
      </c>
      <c r="Q457" s="19">
        <v>11650840</v>
      </c>
      <c r="R457" s="18">
        <v>4343</v>
      </c>
      <c r="S457" s="21">
        <v>44221</v>
      </c>
      <c r="T457" s="21"/>
      <c r="U457" s="18">
        <v>2021</v>
      </c>
    </row>
    <row r="458" spans="14:21" ht="15.75" x14ac:dyDescent="0.25">
      <c r="N458" s="18" t="s">
        <v>460</v>
      </c>
      <c r="O458" s="19">
        <v>3337467</v>
      </c>
      <c r="P458" s="19">
        <v>0</v>
      </c>
      <c r="Q458" s="19">
        <v>3337467</v>
      </c>
      <c r="R458" s="19">
        <v>4342</v>
      </c>
      <c r="S458" s="21">
        <v>44220</v>
      </c>
      <c r="T458" s="21"/>
      <c r="U458" s="18">
        <v>2021</v>
      </c>
    </row>
    <row r="459" spans="14:21" ht="15.75" x14ac:dyDescent="0.25">
      <c r="N459" s="18" t="s">
        <v>461</v>
      </c>
      <c r="O459" s="19">
        <v>3225200</v>
      </c>
      <c r="P459" s="19">
        <v>0</v>
      </c>
      <c r="Q459" s="19">
        <v>3225200</v>
      </c>
      <c r="R459" s="18">
        <v>4341</v>
      </c>
      <c r="S459" s="21">
        <v>44217</v>
      </c>
      <c r="T459" s="21"/>
      <c r="U459" s="18">
        <v>2021</v>
      </c>
    </row>
    <row r="460" spans="14:21" ht="15.75" x14ac:dyDescent="0.25">
      <c r="N460" s="18" t="s">
        <v>462</v>
      </c>
      <c r="O460" s="19">
        <v>6759871</v>
      </c>
      <c r="P460" s="19">
        <v>0</v>
      </c>
      <c r="Q460" s="19">
        <v>6759871</v>
      </c>
      <c r="R460" s="18">
        <v>4340</v>
      </c>
      <c r="S460" s="21">
        <v>44216</v>
      </c>
      <c r="T460" s="21"/>
      <c r="U460" s="18">
        <v>2021</v>
      </c>
    </row>
    <row r="461" spans="14:21" ht="15.75" x14ac:dyDescent="0.25">
      <c r="N461" s="18" t="s">
        <v>463</v>
      </c>
      <c r="O461" s="19">
        <v>5561000</v>
      </c>
      <c r="P461" s="19">
        <v>0</v>
      </c>
      <c r="Q461" s="18">
        <v>5561000</v>
      </c>
      <c r="R461" s="18">
        <v>4339</v>
      </c>
      <c r="S461" s="21">
        <v>44215</v>
      </c>
      <c r="T461" s="21"/>
      <c r="U461" s="18">
        <v>2021</v>
      </c>
    </row>
    <row r="462" spans="14:21" ht="15.75" x14ac:dyDescent="0.25">
      <c r="N462" s="18" t="s">
        <v>464</v>
      </c>
      <c r="O462" s="19">
        <v>7353733</v>
      </c>
      <c r="P462" s="19">
        <v>0</v>
      </c>
      <c r="Q462" s="19">
        <v>5561000</v>
      </c>
      <c r="R462" s="19">
        <v>4338</v>
      </c>
      <c r="S462" s="21">
        <v>44214</v>
      </c>
      <c r="T462" s="21"/>
      <c r="U462" s="18">
        <v>2021</v>
      </c>
    </row>
    <row r="463" spans="14:21" ht="15.75" x14ac:dyDescent="0.25">
      <c r="N463" s="18" t="s">
        <v>465</v>
      </c>
      <c r="O463" s="19">
        <v>6750000</v>
      </c>
      <c r="P463" s="19">
        <v>0</v>
      </c>
      <c r="Q463" s="19">
        <v>6750000</v>
      </c>
      <c r="R463" s="18">
        <v>4337</v>
      </c>
      <c r="S463" s="21">
        <v>44213</v>
      </c>
      <c r="T463" s="21"/>
      <c r="U463" s="18">
        <v>2021</v>
      </c>
    </row>
    <row r="464" spans="14:21" ht="15.75" x14ac:dyDescent="0.25">
      <c r="N464" s="18" t="s">
        <v>466</v>
      </c>
      <c r="O464" s="19">
        <v>16300000</v>
      </c>
      <c r="P464" s="19">
        <v>100000</v>
      </c>
      <c r="Q464" s="19">
        <v>16200000</v>
      </c>
      <c r="R464" s="18">
        <v>4336</v>
      </c>
      <c r="S464" s="21">
        <v>44210</v>
      </c>
      <c r="T464" s="21"/>
      <c r="U464" s="18">
        <v>2021</v>
      </c>
    </row>
    <row r="465" spans="14:21" ht="15.75" x14ac:dyDescent="0.25">
      <c r="N465" s="22" t="s">
        <v>467</v>
      </c>
      <c r="O465" s="19">
        <v>3250000</v>
      </c>
      <c r="P465" s="19">
        <v>0</v>
      </c>
      <c r="Q465" s="19">
        <v>3250000</v>
      </c>
      <c r="R465" s="18">
        <v>4335</v>
      </c>
      <c r="S465" s="21">
        <v>44209</v>
      </c>
      <c r="T465" s="21"/>
      <c r="U465" s="18">
        <v>2021</v>
      </c>
    </row>
    <row r="466" spans="14:21" ht="15.75" x14ac:dyDescent="0.25">
      <c r="N466" s="18" t="s">
        <v>468</v>
      </c>
      <c r="O466" s="19">
        <v>13696670</v>
      </c>
      <c r="P466" s="19">
        <v>100000</v>
      </c>
      <c r="Q466" s="19">
        <v>13596670</v>
      </c>
      <c r="R466" s="18">
        <v>4334</v>
      </c>
      <c r="S466" s="21">
        <v>44208</v>
      </c>
      <c r="T466" s="21"/>
      <c r="U466" s="18">
        <v>2021</v>
      </c>
    </row>
    <row r="467" spans="14:21" ht="15.75" x14ac:dyDescent="0.25">
      <c r="N467" s="18" t="s">
        <v>469</v>
      </c>
      <c r="O467" s="19">
        <v>11625000</v>
      </c>
      <c r="P467" s="19">
        <v>0</v>
      </c>
      <c r="Q467" s="19">
        <v>11625000</v>
      </c>
      <c r="R467" s="18">
        <v>4333</v>
      </c>
      <c r="S467" s="21">
        <v>44207</v>
      </c>
      <c r="T467" s="21"/>
      <c r="U467" s="18">
        <v>2021</v>
      </c>
    </row>
    <row r="468" spans="14:21" ht="15.75" x14ac:dyDescent="0.25">
      <c r="N468" s="18" t="s">
        <v>470</v>
      </c>
      <c r="O468" s="19">
        <v>15591780</v>
      </c>
      <c r="P468" s="19">
        <v>100000</v>
      </c>
      <c r="Q468" s="19">
        <v>15491780</v>
      </c>
      <c r="R468" s="18">
        <v>4332</v>
      </c>
      <c r="S468" s="21">
        <v>44206</v>
      </c>
      <c r="T468" s="21"/>
      <c r="U468" s="18">
        <v>2021</v>
      </c>
    </row>
    <row r="469" spans="14:21" ht="15.75" x14ac:dyDescent="0.25">
      <c r="N469" s="18" t="s">
        <v>471</v>
      </c>
      <c r="O469" s="19">
        <v>23450000</v>
      </c>
      <c r="P469" s="19">
        <v>100000</v>
      </c>
      <c r="Q469" s="19">
        <v>23350000</v>
      </c>
      <c r="R469" s="18">
        <v>4331</v>
      </c>
      <c r="S469" s="21">
        <v>44203</v>
      </c>
      <c r="T469" s="21"/>
      <c r="U469" s="18">
        <v>2021</v>
      </c>
    </row>
    <row r="470" spans="14:21" ht="15.75" x14ac:dyDescent="0.25">
      <c r="N470" s="18" t="s">
        <v>472</v>
      </c>
      <c r="O470" s="19">
        <v>12375000</v>
      </c>
      <c r="P470" s="19">
        <v>500000</v>
      </c>
      <c r="Q470" s="19">
        <v>11875000</v>
      </c>
      <c r="R470" s="18">
        <v>4330</v>
      </c>
      <c r="S470" s="21">
        <v>44201</v>
      </c>
      <c r="T470" s="21"/>
      <c r="U470" s="18">
        <v>2021</v>
      </c>
    </row>
    <row r="471" spans="14:21" ht="15.75" x14ac:dyDescent="0.25">
      <c r="N471" s="18" t="s">
        <v>473</v>
      </c>
      <c r="O471" s="19">
        <v>8135000</v>
      </c>
      <c r="P471" s="19">
        <v>0</v>
      </c>
      <c r="Q471" s="19">
        <v>8135000</v>
      </c>
      <c r="R471" s="19">
        <v>4329</v>
      </c>
      <c r="S471" s="21">
        <v>44200</v>
      </c>
      <c r="T471" s="21"/>
      <c r="U471" s="18">
        <v>2021</v>
      </c>
    </row>
    <row r="472" spans="14:21" ht="15.75" x14ac:dyDescent="0.25">
      <c r="N472" s="18" t="s">
        <v>474</v>
      </c>
      <c r="O472" s="19">
        <v>11427660</v>
      </c>
      <c r="P472" s="19">
        <v>100000</v>
      </c>
      <c r="Q472" s="19">
        <v>11327660</v>
      </c>
      <c r="R472" s="18">
        <v>4328</v>
      </c>
      <c r="S472" s="21">
        <v>44196</v>
      </c>
      <c r="T472" s="21"/>
      <c r="U472" s="27">
        <v>2020</v>
      </c>
    </row>
    <row r="473" spans="14:21" ht="15.75" x14ac:dyDescent="0.25">
      <c r="N473" s="18" t="s">
        <v>475</v>
      </c>
      <c r="O473" s="19">
        <v>14054239</v>
      </c>
      <c r="P473" s="19">
        <v>1300000</v>
      </c>
      <c r="Q473" s="19">
        <v>12754239</v>
      </c>
      <c r="R473" s="18">
        <v>4327</v>
      </c>
      <c r="S473" s="21">
        <v>44195</v>
      </c>
      <c r="T473" s="21"/>
      <c r="U473" s="27">
        <v>2020</v>
      </c>
    </row>
    <row r="474" spans="14:21" ht="15.75" x14ac:dyDescent="0.25">
      <c r="N474" s="18" t="s">
        <v>476</v>
      </c>
      <c r="O474" s="19">
        <v>15047993</v>
      </c>
      <c r="P474" s="19">
        <v>200000</v>
      </c>
      <c r="Q474" s="19">
        <v>14847993</v>
      </c>
      <c r="R474" s="18">
        <v>4326</v>
      </c>
      <c r="S474" s="21">
        <v>44194</v>
      </c>
      <c r="T474" s="21"/>
      <c r="U474" s="27">
        <v>2020</v>
      </c>
    </row>
    <row r="475" spans="14:21" ht="15.75" x14ac:dyDescent="0.25">
      <c r="N475" s="18" t="s">
        <v>477</v>
      </c>
      <c r="O475" s="19">
        <v>34163878</v>
      </c>
      <c r="P475" s="19">
        <v>1100000</v>
      </c>
      <c r="Q475" s="19">
        <v>33063878</v>
      </c>
      <c r="R475" s="18">
        <v>4325</v>
      </c>
      <c r="S475" s="21">
        <v>44193</v>
      </c>
      <c r="T475" s="21"/>
      <c r="U475" s="27">
        <v>2020</v>
      </c>
    </row>
    <row r="476" spans="14:21" ht="15.75" x14ac:dyDescent="0.25">
      <c r="N476" s="18" t="s">
        <v>478</v>
      </c>
      <c r="O476" s="19">
        <v>68605000</v>
      </c>
      <c r="P476" s="19">
        <v>700000</v>
      </c>
      <c r="Q476" s="19">
        <v>67905000</v>
      </c>
      <c r="R476" s="18">
        <v>4324</v>
      </c>
      <c r="S476" s="21">
        <v>44192</v>
      </c>
      <c r="T476" s="21"/>
      <c r="U476" s="27">
        <v>2020</v>
      </c>
    </row>
    <row r="477" spans="14:21" ht="15.75" x14ac:dyDescent="0.25">
      <c r="N477" s="18" t="s">
        <v>479</v>
      </c>
      <c r="O477" s="19">
        <v>76600801</v>
      </c>
      <c r="P477" s="19">
        <v>0</v>
      </c>
      <c r="Q477" s="19">
        <v>76600801</v>
      </c>
      <c r="R477" s="18">
        <v>4323</v>
      </c>
      <c r="S477" s="21">
        <v>44189</v>
      </c>
      <c r="T477" s="21"/>
      <c r="U477" s="27">
        <v>2020</v>
      </c>
    </row>
    <row r="478" spans="14:21" ht="15.75" x14ac:dyDescent="0.25">
      <c r="N478" s="18" t="s">
        <v>480</v>
      </c>
      <c r="O478" s="19">
        <v>77650994</v>
      </c>
      <c r="P478" s="19">
        <v>200000</v>
      </c>
      <c r="Q478" s="19">
        <v>77450994</v>
      </c>
      <c r="R478" s="18">
        <v>4322</v>
      </c>
      <c r="S478" s="21">
        <v>44188</v>
      </c>
      <c r="T478" s="21"/>
      <c r="U478" s="27">
        <v>2020</v>
      </c>
    </row>
    <row r="479" spans="14:21" ht="15.75" x14ac:dyDescent="0.25">
      <c r="N479" s="18" t="s">
        <v>481</v>
      </c>
      <c r="O479" s="19">
        <v>109419442</v>
      </c>
      <c r="P479" s="19">
        <v>200000</v>
      </c>
      <c r="Q479" s="19">
        <v>109219442</v>
      </c>
      <c r="R479" s="18">
        <v>4321</v>
      </c>
      <c r="S479" s="21">
        <v>44187</v>
      </c>
      <c r="T479" s="21"/>
      <c r="U479" s="27">
        <v>2020</v>
      </c>
    </row>
    <row r="480" spans="14:21" ht="15.75" x14ac:dyDescent="0.25">
      <c r="N480" s="18" t="s">
        <v>482</v>
      </c>
      <c r="O480" s="19">
        <v>138727456</v>
      </c>
      <c r="P480" s="19">
        <v>9000000</v>
      </c>
      <c r="Q480" s="19">
        <v>129727456</v>
      </c>
      <c r="R480" s="18">
        <v>4320</v>
      </c>
      <c r="S480" s="21">
        <v>44186</v>
      </c>
      <c r="T480" s="21"/>
      <c r="U480" s="27">
        <v>2020</v>
      </c>
    </row>
    <row r="481" spans="14:21" ht="15.75" x14ac:dyDescent="0.25">
      <c r="N481" s="22" t="s">
        <v>483</v>
      </c>
      <c r="O481" s="19">
        <v>199863977</v>
      </c>
      <c r="P481" s="19">
        <v>8600000</v>
      </c>
      <c r="Q481" s="19">
        <v>191263977</v>
      </c>
      <c r="R481" s="18">
        <v>4319</v>
      </c>
      <c r="S481" s="21">
        <v>44185</v>
      </c>
      <c r="T481" s="21"/>
      <c r="U481" s="27">
        <v>2020</v>
      </c>
    </row>
    <row r="482" spans="14:21" ht="15.75" x14ac:dyDescent="0.25">
      <c r="N482" s="18" t="s">
        <v>484</v>
      </c>
      <c r="O482" s="19">
        <v>207101338</v>
      </c>
      <c r="P482" s="19">
        <v>12450000</v>
      </c>
      <c r="Q482" s="19">
        <v>194651338</v>
      </c>
      <c r="R482" s="18">
        <v>4318</v>
      </c>
      <c r="S482" s="21">
        <v>44182</v>
      </c>
      <c r="T482" s="21"/>
      <c r="U482" s="27">
        <v>2020</v>
      </c>
    </row>
    <row r="483" spans="14:21" ht="15.75" x14ac:dyDescent="0.25">
      <c r="N483" s="18" t="s">
        <v>485</v>
      </c>
      <c r="O483" s="19">
        <v>212669399</v>
      </c>
      <c r="P483" s="19">
        <v>18850000</v>
      </c>
      <c r="Q483" s="19">
        <v>193819399</v>
      </c>
      <c r="R483" s="18">
        <v>4317</v>
      </c>
      <c r="S483" s="21">
        <v>44181</v>
      </c>
      <c r="T483" s="21"/>
      <c r="U483" s="27">
        <v>2020</v>
      </c>
    </row>
    <row r="484" spans="14:21" ht="15.75" x14ac:dyDescent="0.25">
      <c r="N484" s="22" t="s">
        <v>486</v>
      </c>
      <c r="O484" s="19">
        <v>230630212</v>
      </c>
      <c r="P484" s="19">
        <v>20450000</v>
      </c>
      <c r="Q484" s="19">
        <v>210180212</v>
      </c>
      <c r="R484" s="18">
        <v>4316</v>
      </c>
      <c r="S484" s="21">
        <v>44180</v>
      </c>
      <c r="T484" s="21"/>
      <c r="U484" s="27">
        <v>2020</v>
      </c>
    </row>
    <row r="485" spans="14:21" ht="15.75" x14ac:dyDescent="0.25">
      <c r="N485" s="18" t="s">
        <v>487</v>
      </c>
      <c r="O485" s="19">
        <v>222393695</v>
      </c>
      <c r="P485" s="19">
        <v>15900000</v>
      </c>
      <c r="Q485" s="19">
        <v>206493695</v>
      </c>
      <c r="R485" s="18">
        <v>4315</v>
      </c>
      <c r="S485" s="21">
        <v>44179</v>
      </c>
      <c r="T485" s="21"/>
      <c r="U485" s="27">
        <v>2020</v>
      </c>
    </row>
    <row r="486" spans="14:21" ht="15.75" x14ac:dyDescent="0.25">
      <c r="N486" s="18" t="s">
        <v>488</v>
      </c>
      <c r="O486" s="19">
        <v>202311848</v>
      </c>
      <c r="P486" s="19">
        <v>17700000</v>
      </c>
      <c r="Q486" s="19">
        <v>184611848</v>
      </c>
      <c r="R486" s="18">
        <v>4314</v>
      </c>
      <c r="S486" s="21">
        <v>44178</v>
      </c>
      <c r="T486" s="21"/>
      <c r="U486" s="27">
        <v>2020</v>
      </c>
    </row>
    <row r="487" spans="14:21" ht="15.75" x14ac:dyDescent="0.25">
      <c r="N487" s="18" t="s">
        <v>489</v>
      </c>
      <c r="O487" s="19">
        <v>197450000</v>
      </c>
      <c r="P487" s="19">
        <v>32200000</v>
      </c>
      <c r="Q487" s="19">
        <v>165250000</v>
      </c>
      <c r="R487" s="18">
        <v>4313</v>
      </c>
      <c r="S487" s="21">
        <v>44174</v>
      </c>
      <c r="T487" s="21"/>
      <c r="U487" s="27">
        <v>2020</v>
      </c>
    </row>
    <row r="488" spans="14:21" ht="15.75" x14ac:dyDescent="0.25">
      <c r="N488" s="18" t="s">
        <v>490</v>
      </c>
      <c r="O488" s="19">
        <v>185095970</v>
      </c>
      <c r="P488" s="19">
        <v>19850000</v>
      </c>
      <c r="Q488" s="19">
        <v>165245970</v>
      </c>
      <c r="R488" s="18">
        <v>4312</v>
      </c>
      <c r="S488" s="21">
        <v>44173</v>
      </c>
      <c r="T488" s="21"/>
      <c r="U488" s="27">
        <v>2020</v>
      </c>
    </row>
    <row r="489" spans="14:21" ht="15.75" x14ac:dyDescent="0.25">
      <c r="N489" s="18" t="s">
        <v>491</v>
      </c>
      <c r="O489" s="19">
        <v>173392010</v>
      </c>
      <c r="P489" s="19">
        <v>15650000</v>
      </c>
      <c r="Q489" s="19">
        <v>157742010</v>
      </c>
      <c r="R489" s="18">
        <v>4311</v>
      </c>
      <c r="S489" s="21">
        <v>44172</v>
      </c>
      <c r="T489" s="21"/>
      <c r="U489" s="27">
        <v>2020</v>
      </c>
    </row>
    <row r="490" spans="14:21" ht="15.75" x14ac:dyDescent="0.25">
      <c r="N490" s="18" t="s">
        <v>492</v>
      </c>
      <c r="O490" s="19">
        <v>188949661</v>
      </c>
      <c r="P490" s="19">
        <v>17700000</v>
      </c>
      <c r="Q490" s="19">
        <v>171249661</v>
      </c>
      <c r="R490" s="18">
        <v>4310</v>
      </c>
      <c r="S490" s="21">
        <v>44171</v>
      </c>
      <c r="T490" s="21"/>
      <c r="U490" s="27">
        <v>2020</v>
      </c>
    </row>
    <row r="491" spans="14:21" ht="15.75" x14ac:dyDescent="0.25">
      <c r="N491" s="18" t="s">
        <v>493</v>
      </c>
      <c r="O491" s="19">
        <v>183046647</v>
      </c>
      <c r="P491" s="19">
        <v>17300000</v>
      </c>
      <c r="Q491" s="19">
        <v>165746647</v>
      </c>
      <c r="R491" s="18">
        <v>4309</v>
      </c>
      <c r="S491" s="21">
        <v>44168</v>
      </c>
      <c r="T491" s="21"/>
      <c r="U491" s="27">
        <v>2020</v>
      </c>
    </row>
    <row r="492" spans="14:21" ht="15.75" x14ac:dyDescent="0.25">
      <c r="N492" s="18" t="s">
        <v>494</v>
      </c>
      <c r="O492" s="19">
        <v>177494302</v>
      </c>
      <c r="P492" s="19">
        <v>15500000</v>
      </c>
      <c r="Q492" s="19">
        <v>161994302</v>
      </c>
      <c r="R492" s="18">
        <v>4308</v>
      </c>
      <c r="S492" s="21">
        <v>44167</v>
      </c>
      <c r="T492" s="21"/>
      <c r="U492" s="27">
        <v>2020</v>
      </c>
    </row>
    <row r="493" spans="14:21" ht="15.75" x14ac:dyDescent="0.25">
      <c r="N493" s="18" t="s">
        <v>495</v>
      </c>
      <c r="O493" s="19">
        <v>180315097</v>
      </c>
      <c r="P493" s="19">
        <v>19350000</v>
      </c>
      <c r="Q493" s="19">
        <v>160965097</v>
      </c>
      <c r="R493" s="18">
        <v>4307</v>
      </c>
      <c r="S493" s="21">
        <v>44166</v>
      </c>
      <c r="T493" s="21"/>
      <c r="U493" s="27">
        <v>2020</v>
      </c>
    </row>
    <row r="494" spans="14:21" ht="15.75" x14ac:dyDescent="0.25">
      <c r="N494" s="18" t="s">
        <v>496</v>
      </c>
      <c r="O494" s="19">
        <v>177490900</v>
      </c>
      <c r="P494" s="19">
        <v>17000000</v>
      </c>
      <c r="Q494" s="19">
        <v>160490900</v>
      </c>
      <c r="R494" s="18">
        <v>4306</v>
      </c>
      <c r="S494" s="21">
        <v>44165</v>
      </c>
      <c r="T494" s="21"/>
      <c r="U494" s="27">
        <v>2020</v>
      </c>
    </row>
    <row r="495" spans="14:21" ht="15.75" x14ac:dyDescent="0.25">
      <c r="N495" s="18" t="s">
        <v>497</v>
      </c>
      <c r="O495" s="19">
        <v>174578635</v>
      </c>
      <c r="P495" s="19">
        <v>16100000</v>
      </c>
      <c r="Q495" s="19">
        <v>158478635</v>
      </c>
      <c r="R495" s="18">
        <v>4305</v>
      </c>
      <c r="S495" s="21">
        <v>44164</v>
      </c>
      <c r="T495" s="21"/>
      <c r="U495" s="27">
        <v>2020</v>
      </c>
    </row>
    <row r="496" spans="14:21" ht="15.75" x14ac:dyDescent="0.25">
      <c r="N496" s="18" t="s">
        <v>498</v>
      </c>
      <c r="O496" s="19">
        <v>176876757</v>
      </c>
      <c r="P496" s="19">
        <v>17200000</v>
      </c>
      <c r="Q496" s="19">
        <v>159676757</v>
      </c>
      <c r="R496" s="18">
        <v>4304</v>
      </c>
      <c r="S496" s="21">
        <v>44161</v>
      </c>
      <c r="T496" s="21"/>
      <c r="U496" s="27">
        <v>2020</v>
      </c>
    </row>
    <row r="497" spans="14:21" ht="15.75" x14ac:dyDescent="0.25">
      <c r="N497" s="22" t="s">
        <v>499</v>
      </c>
      <c r="O497" s="19">
        <v>173895747</v>
      </c>
      <c r="P497" s="19">
        <v>15400000</v>
      </c>
      <c r="Q497" s="19">
        <v>158495747</v>
      </c>
      <c r="R497" s="18">
        <v>4303</v>
      </c>
      <c r="S497" s="21">
        <v>44160</v>
      </c>
      <c r="T497" s="21"/>
      <c r="U497" s="27">
        <v>2020</v>
      </c>
    </row>
    <row r="498" spans="14:21" ht="15.75" x14ac:dyDescent="0.25">
      <c r="N498" s="18" t="s">
        <v>500</v>
      </c>
      <c r="O498" s="19">
        <v>181269383</v>
      </c>
      <c r="P498" s="19">
        <v>19150000</v>
      </c>
      <c r="Q498" s="19">
        <v>162119383</v>
      </c>
      <c r="R498" s="18">
        <v>4302</v>
      </c>
      <c r="S498" s="21">
        <v>44159</v>
      </c>
      <c r="T498" s="21"/>
      <c r="U498" s="27">
        <v>2020</v>
      </c>
    </row>
    <row r="499" spans="14:21" ht="15.75" x14ac:dyDescent="0.25">
      <c r="N499" s="18" t="s">
        <v>501</v>
      </c>
      <c r="O499" s="19">
        <v>175573145</v>
      </c>
      <c r="P499" s="19">
        <v>17100000</v>
      </c>
      <c r="Q499" s="19">
        <v>158473145</v>
      </c>
      <c r="R499" s="18">
        <v>4301</v>
      </c>
      <c r="S499" s="21">
        <v>44158</v>
      </c>
      <c r="T499" s="21"/>
      <c r="U499" s="27">
        <v>2020</v>
      </c>
    </row>
    <row r="500" spans="14:21" ht="15.75" x14ac:dyDescent="0.25">
      <c r="N500" s="18" t="s">
        <v>502</v>
      </c>
      <c r="O500" s="19">
        <v>173637407</v>
      </c>
      <c r="P500" s="19">
        <v>15600000</v>
      </c>
      <c r="Q500" s="19">
        <v>158037407</v>
      </c>
      <c r="R500" s="18">
        <v>4300</v>
      </c>
      <c r="S500" s="21">
        <v>44157</v>
      </c>
      <c r="T500" s="21"/>
      <c r="U500" s="27">
        <v>2020</v>
      </c>
    </row>
    <row r="501" spans="14:21" ht="15.75" x14ac:dyDescent="0.25">
      <c r="N501" s="18" t="s">
        <v>503</v>
      </c>
      <c r="O501" s="19">
        <v>174324822</v>
      </c>
      <c r="P501" s="19">
        <v>16900000</v>
      </c>
      <c r="Q501" s="19">
        <v>157424822</v>
      </c>
      <c r="R501" s="18">
        <v>4299</v>
      </c>
      <c r="S501" s="21">
        <v>44154</v>
      </c>
      <c r="T501" s="21"/>
      <c r="U501" s="27">
        <v>2020</v>
      </c>
    </row>
    <row r="502" spans="14:21" ht="15.75" x14ac:dyDescent="0.25">
      <c r="N502" s="18" t="s">
        <v>504</v>
      </c>
      <c r="O502" s="19">
        <v>171175946</v>
      </c>
      <c r="P502" s="19">
        <v>14700000</v>
      </c>
      <c r="Q502" s="19">
        <v>156475946</v>
      </c>
      <c r="R502" s="18">
        <v>4298</v>
      </c>
      <c r="S502" s="21">
        <v>44153</v>
      </c>
      <c r="T502" s="21"/>
      <c r="U502" s="27">
        <v>2020</v>
      </c>
    </row>
    <row r="503" spans="14:21" ht="15.75" x14ac:dyDescent="0.25">
      <c r="N503" s="18" t="s">
        <v>505</v>
      </c>
      <c r="O503" s="19">
        <v>182095443</v>
      </c>
      <c r="P503" s="19">
        <v>18850000</v>
      </c>
      <c r="Q503" s="19">
        <v>163245443</v>
      </c>
      <c r="R503" s="18">
        <v>4297</v>
      </c>
      <c r="S503" s="21">
        <v>44152</v>
      </c>
      <c r="T503" s="21"/>
      <c r="U503" s="27">
        <v>2020</v>
      </c>
    </row>
    <row r="504" spans="14:21" ht="15.75" x14ac:dyDescent="0.25">
      <c r="N504" s="18" t="s">
        <v>506</v>
      </c>
      <c r="O504" s="19">
        <v>170117584</v>
      </c>
      <c r="P504" s="19">
        <v>16400000</v>
      </c>
      <c r="Q504" s="19">
        <v>153717584</v>
      </c>
      <c r="R504" s="18">
        <v>4296</v>
      </c>
      <c r="S504" s="21">
        <v>44151</v>
      </c>
      <c r="T504" s="21"/>
      <c r="U504" s="27">
        <v>2020</v>
      </c>
    </row>
    <row r="505" spans="14:21" ht="15.75" x14ac:dyDescent="0.25">
      <c r="N505" s="18" t="s">
        <v>507</v>
      </c>
      <c r="O505" s="19">
        <v>176884959</v>
      </c>
      <c r="P505" s="19">
        <v>16500000</v>
      </c>
      <c r="Q505" s="19">
        <v>160384959</v>
      </c>
      <c r="R505" s="18">
        <v>4295</v>
      </c>
      <c r="S505" s="21">
        <v>44150</v>
      </c>
      <c r="T505" s="21"/>
      <c r="U505" s="27">
        <v>2020</v>
      </c>
    </row>
    <row r="506" spans="14:21" ht="15.75" x14ac:dyDescent="0.25">
      <c r="N506" s="18" t="s">
        <v>508</v>
      </c>
      <c r="O506" s="19">
        <v>178060156</v>
      </c>
      <c r="P506" s="19">
        <v>16850000</v>
      </c>
      <c r="Q506" s="19">
        <v>161210156</v>
      </c>
      <c r="R506" s="18">
        <v>4294</v>
      </c>
      <c r="S506" s="21">
        <v>44147</v>
      </c>
      <c r="T506" s="21"/>
      <c r="U506" s="27">
        <v>2020</v>
      </c>
    </row>
    <row r="507" spans="14:21" ht="15.75" x14ac:dyDescent="0.25">
      <c r="N507" s="18" t="s">
        <v>509</v>
      </c>
      <c r="O507" s="19">
        <v>175900000</v>
      </c>
      <c r="P507" s="19">
        <v>14650000</v>
      </c>
      <c r="Q507" s="19">
        <v>161250000</v>
      </c>
      <c r="R507" s="18">
        <v>4293</v>
      </c>
      <c r="S507" s="21">
        <v>44146</v>
      </c>
      <c r="T507" s="21"/>
      <c r="U507" s="27">
        <v>2020</v>
      </c>
    </row>
    <row r="508" spans="14:21" ht="15.75" x14ac:dyDescent="0.25">
      <c r="N508" s="18" t="s">
        <v>510</v>
      </c>
      <c r="O508" s="19">
        <v>183428771</v>
      </c>
      <c r="P508" s="19">
        <v>19700000</v>
      </c>
      <c r="Q508" s="19">
        <v>163728771</v>
      </c>
      <c r="R508" s="18">
        <v>4292</v>
      </c>
      <c r="S508" s="21">
        <v>44145</v>
      </c>
      <c r="T508" s="21"/>
      <c r="U508" s="27">
        <v>2020</v>
      </c>
    </row>
    <row r="509" spans="14:21" ht="15.75" x14ac:dyDescent="0.25">
      <c r="N509" s="18" t="s">
        <v>511</v>
      </c>
      <c r="O509" s="19">
        <v>177800000</v>
      </c>
      <c r="P509" s="19">
        <v>16700000</v>
      </c>
      <c r="Q509" s="19">
        <v>161100000</v>
      </c>
      <c r="R509" s="18">
        <v>4291</v>
      </c>
      <c r="S509" s="21">
        <v>44144</v>
      </c>
      <c r="T509" s="21"/>
      <c r="U509" s="27">
        <v>2020</v>
      </c>
    </row>
    <row r="510" spans="14:21" ht="15.75" x14ac:dyDescent="0.25">
      <c r="N510" s="18" t="s">
        <v>512</v>
      </c>
      <c r="O510" s="19">
        <v>176148460</v>
      </c>
      <c r="P510" s="19">
        <v>15600000</v>
      </c>
      <c r="Q510" s="19">
        <v>160548460</v>
      </c>
      <c r="R510" s="18">
        <v>4290</v>
      </c>
      <c r="S510" s="21">
        <v>44143</v>
      </c>
      <c r="T510" s="21"/>
      <c r="U510" s="27">
        <v>2020</v>
      </c>
    </row>
    <row r="511" spans="14:21" ht="15.75" x14ac:dyDescent="0.25">
      <c r="N511" s="18" t="s">
        <v>513</v>
      </c>
      <c r="O511" s="19">
        <v>170300000</v>
      </c>
      <c r="P511" s="19">
        <v>12800000</v>
      </c>
      <c r="Q511" s="19">
        <v>157500000</v>
      </c>
      <c r="R511" s="18">
        <v>4289</v>
      </c>
      <c r="S511" s="21">
        <v>44140</v>
      </c>
      <c r="T511" s="21"/>
      <c r="U511" s="27">
        <v>2020</v>
      </c>
    </row>
    <row r="512" spans="14:21" ht="15.75" x14ac:dyDescent="0.25">
      <c r="N512" s="18" t="s">
        <v>514</v>
      </c>
      <c r="O512" s="19">
        <v>178350000</v>
      </c>
      <c r="P512" s="19">
        <v>17350000</v>
      </c>
      <c r="Q512" s="19">
        <v>161000000</v>
      </c>
      <c r="R512" s="18">
        <v>4288</v>
      </c>
      <c r="S512" s="21">
        <v>44139</v>
      </c>
      <c r="T512" s="21"/>
      <c r="U512" s="27">
        <v>2020</v>
      </c>
    </row>
    <row r="513" spans="14:21" ht="15.75" x14ac:dyDescent="0.25">
      <c r="N513" s="18" t="s">
        <v>515</v>
      </c>
      <c r="O513" s="19">
        <v>178250000</v>
      </c>
      <c r="P513" s="19">
        <v>14750000</v>
      </c>
      <c r="Q513" s="19">
        <v>163500000</v>
      </c>
      <c r="R513" s="18">
        <v>4287</v>
      </c>
      <c r="S513" s="21">
        <v>44138</v>
      </c>
      <c r="T513" s="21"/>
      <c r="U513" s="27">
        <v>2020</v>
      </c>
    </row>
    <row r="514" spans="14:21" ht="15.75" x14ac:dyDescent="0.25">
      <c r="N514" s="18" t="s">
        <v>516</v>
      </c>
      <c r="O514" s="19">
        <v>179200000</v>
      </c>
      <c r="P514" s="19">
        <v>21700000</v>
      </c>
      <c r="Q514" s="19">
        <v>157500000</v>
      </c>
      <c r="R514" s="18">
        <v>4286</v>
      </c>
      <c r="S514" s="21">
        <v>44137</v>
      </c>
      <c r="T514" s="21"/>
      <c r="U514" s="27">
        <v>2020</v>
      </c>
    </row>
    <row r="515" spans="14:21" ht="15.75" x14ac:dyDescent="0.25">
      <c r="N515" s="18" t="s">
        <v>517</v>
      </c>
      <c r="O515" s="19">
        <v>177550000</v>
      </c>
      <c r="P515" s="19">
        <v>16350000</v>
      </c>
      <c r="Q515" s="19">
        <v>161200000</v>
      </c>
      <c r="R515" s="18">
        <v>4285</v>
      </c>
      <c r="S515" s="21">
        <v>44136</v>
      </c>
      <c r="T515" s="21"/>
      <c r="U515" s="27">
        <v>2020</v>
      </c>
    </row>
    <row r="516" spans="14:21" ht="15.75" x14ac:dyDescent="0.25">
      <c r="N516" s="18" t="s">
        <v>518</v>
      </c>
      <c r="O516" s="19">
        <v>178697000</v>
      </c>
      <c r="P516" s="19">
        <v>21200000</v>
      </c>
      <c r="Q516" s="19">
        <v>157497000</v>
      </c>
      <c r="R516" s="18">
        <v>4284</v>
      </c>
      <c r="S516" s="21">
        <v>44132</v>
      </c>
      <c r="T516" s="21"/>
      <c r="U516" s="27">
        <v>2020</v>
      </c>
    </row>
    <row r="517" spans="14:21" ht="15.75" x14ac:dyDescent="0.25">
      <c r="N517" s="18" t="s">
        <v>519</v>
      </c>
      <c r="O517" s="19">
        <v>184350000</v>
      </c>
      <c r="P517" s="19">
        <v>22100000</v>
      </c>
      <c r="Q517" s="19">
        <v>162250000</v>
      </c>
      <c r="R517" s="18">
        <v>4283</v>
      </c>
      <c r="S517" s="21">
        <v>44131</v>
      </c>
      <c r="T517" s="21"/>
      <c r="U517" s="27">
        <v>2020</v>
      </c>
    </row>
    <row r="518" spans="14:21" ht="15.75" x14ac:dyDescent="0.25">
      <c r="N518" s="18" t="s">
        <v>520</v>
      </c>
      <c r="O518" s="19">
        <v>191800000</v>
      </c>
      <c r="P518" s="19">
        <v>23800000</v>
      </c>
      <c r="Q518" s="19">
        <v>168000000</v>
      </c>
      <c r="R518" s="18">
        <v>4282</v>
      </c>
      <c r="S518" s="21">
        <v>44130</v>
      </c>
      <c r="T518" s="21"/>
      <c r="U518" s="27">
        <v>2020</v>
      </c>
    </row>
    <row r="519" spans="14:21" ht="15.75" x14ac:dyDescent="0.25">
      <c r="N519" s="18" t="s">
        <v>521</v>
      </c>
      <c r="O519" s="19">
        <v>186285000</v>
      </c>
      <c r="P519" s="19">
        <v>16400000</v>
      </c>
      <c r="Q519" s="19">
        <v>169885000</v>
      </c>
      <c r="R519" s="18">
        <v>4281</v>
      </c>
      <c r="S519" s="21">
        <v>44129</v>
      </c>
      <c r="T519" s="21"/>
      <c r="U519" s="27">
        <v>2020</v>
      </c>
    </row>
    <row r="520" spans="14:21" ht="15.75" x14ac:dyDescent="0.25">
      <c r="N520" s="18" t="s">
        <v>522</v>
      </c>
      <c r="O520" s="19">
        <v>174386859</v>
      </c>
      <c r="P520" s="19">
        <v>6450000</v>
      </c>
      <c r="Q520" s="19">
        <v>167936859</v>
      </c>
      <c r="R520" s="18">
        <v>4280</v>
      </c>
      <c r="S520" s="21">
        <v>44126</v>
      </c>
      <c r="T520" s="21"/>
      <c r="U520" s="27">
        <v>2020</v>
      </c>
    </row>
    <row r="521" spans="14:21" ht="15.75" x14ac:dyDescent="0.25">
      <c r="N521" s="18" t="s">
        <v>523</v>
      </c>
      <c r="O521" s="19">
        <v>182400000</v>
      </c>
      <c r="P521" s="19">
        <v>14400000</v>
      </c>
      <c r="Q521" s="19">
        <v>168000000</v>
      </c>
      <c r="R521" s="18">
        <v>4279</v>
      </c>
      <c r="S521" s="21">
        <v>44125</v>
      </c>
      <c r="T521" s="21"/>
      <c r="U521" s="27">
        <v>2020</v>
      </c>
    </row>
    <row r="522" spans="14:21" ht="15.75" x14ac:dyDescent="0.25">
      <c r="N522" s="18" t="s">
        <v>524</v>
      </c>
      <c r="O522" s="19">
        <v>190000000</v>
      </c>
      <c r="P522" s="19">
        <v>22000000</v>
      </c>
      <c r="Q522" s="19">
        <v>168000000</v>
      </c>
      <c r="R522" s="18">
        <v>4278</v>
      </c>
      <c r="S522" s="21">
        <v>44124</v>
      </c>
      <c r="T522" s="21"/>
      <c r="U522" s="27">
        <v>2020</v>
      </c>
    </row>
    <row r="523" spans="14:21" ht="15.75" x14ac:dyDescent="0.25">
      <c r="N523" s="18" t="s">
        <v>525</v>
      </c>
      <c r="O523" s="19">
        <v>192069660</v>
      </c>
      <c r="P523" s="19">
        <v>23800000</v>
      </c>
      <c r="Q523" s="19">
        <v>168269660</v>
      </c>
      <c r="R523" s="18">
        <v>4277</v>
      </c>
      <c r="S523" s="21">
        <v>44123</v>
      </c>
      <c r="T523" s="21"/>
      <c r="U523" s="27">
        <v>2020</v>
      </c>
    </row>
    <row r="524" spans="14:21" ht="15.75" x14ac:dyDescent="0.25">
      <c r="N524" s="18" t="s">
        <v>526</v>
      </c>
      <c r="O524" s="19">
        <v>180872665</v>
      </c>
      <c r="P524" s="19">
        <v>16350000</v>
      </c>
      <c r="Q524" s="19">
        <v>164522665</v>
      </c>
      <c r="R524" s="18">
        <v>4276</v>
      </c>
      <c r="S524" s="21">
        <v>44122</v>
      </c>
      <c r="T524" s="21"/>
      <c r="U524" s="27">
        <v>2020</v>
      </c>
    </row>
    <row r="525" spans="14:21" ht="15.75" x14ac:dyDescent="0.25">
      <c r="N525" s="18" t="s">
        <v>527</v>
      </c>
      <c r="O525" s="19">
        <v>172796680</v>
      </c>
      <c r="P525" s="19">
        <v>4900000</v>
      </c>
      <c r="Q525" s="19">
        <v>167896680</v>
      </c>
      <c r="R525" s="18">
        <v>4275</v>
      </c>
      <c r="S525" s="21">
        <v>44119</v>
      </c>
      <c r="T525" s="21"/>
      <c r="U525" s="27">
        <v>2020</v>
      </c>
    </row>
    <row r="526" spans="14:21" ht="15.75" x14ac:dyDescent="0.25">
      <c r="N526" s="22" t="s">
        <v>528</v>
      </c>
      <c r="O526" s="19">
        <v>183011764</v>
      </c>
      <c r="P526" s="19">
        <v>16600000</v>
      </c>
      <c r="Q526" s="19">
        <v>166411764</v>
      </c>
      <c r="R526" s="18">
        <v>4274</v>
      </c>
      <c r="S526" s="21">
        <v>44118</v>
      </c>
      <c r="T526" s="21"/>
      <c r="U526" s="27">
        <v>2020</v>
      </c>
    </row>
    <row r="527" spans="14:21" ht="15.75" x14ac:dyDescent="0.25">
      <c r="N527" s="18" t="s">
        <v>529</v>
      </c>
      <c r="O527" s="19">
        <v>186150000</v>
      </c>
      <c r="P527" s="19">
        <v>20150000</v>
      </c>
      <c r="Q527" s="19">
        <v>166000000</v>
      </c>
      <c r="R527" s="18">
        <v>4273</v>
      </c>
      <c r="S527" s="21">
        <v>44117</v>
      </c>
      <c r="T527" s="21"/>
      <c r="U527" s="27">
        <v>2020</v>
      </c>
    </row>
    <row r="528" spans="14:21" ht="15.75" x14ac:dyDescent="0.25">
      <c r="N528" s="18" t="s">
        <v>530</v>
      </c>
      <c r="O528" s="19">
        <v>201417240</v>
      </c>
      <c r="P528" s="19">
        <v>24850000</v>
      </c>
      <c r="Q528" s="19">
        <v>176567240</v>
      </c>
      <c r="R528" s="18">
        <v>4272</v>
      </c>
      <c r="S528" s="21">
        <v>44116</v>
      </c>
      <c r="T528" s="21"/>
      <c r="U528" s="27">
        <v>2020</v>
      </c>
    </row>
    <row r="529" spans="14:21" ht="15.75" x14ac:dyDescent="0.25">
      <c r="N529" s="18" t="s">
        <v>531</v>
      </c>
      <c r="O529" s="19">
        <v>182565182</v>
      </c>
      <c r="P529" s="19">
        <v>16350000</v>
      </c>
      <c r="Q529" s="19">
        <v>166215182</v>
      </c>
      <c r="R529" s="18">
        <v>4271</v>
      </c>
      <c r="S529" s="21">
        <v>44115</v>
      </c>
      <c r="T529" s="21"/>
      <c r="U529" s="27">
        <v>2020</v>
      </c>
    </row>
    <row r="530" spans="14:21" ht="15.75" x14ac:dyDescent="0.25">
      <c r="N530" s="18" t="s">
        <v>532</v>
      </c>
      <c r="O530" s="19">
        <v>186970766</v>
      </c>
      <c r="P530" s="19">
        <v>19000000</v>
      </c>
      <c r="Q530" s="19">
        <v>167970766</v>
      </c>
      <c r="R530" s="18">
        <v>4270</v>
      </c>
      <c r="S530" s="21">
        <v>44111</v>
      </c>
      <c r="T530" s="21"/>
      <c r="U530" s="27">
        <v>2020</v>
      </c>
    </row>
    <row r="531" spans="14:21" ht="15.75" x14ac:dyDescent="0.25">
      <c r="N531" s="18" t="s">
        <v>533</v>
      </c>
      <c r="O531" s="19">
        <v>190799690</v>
      </c>
      <c r="P531" s="19">
        <v>21550000</v>
      </c>
      <c r="Q531" s="19">
        <v>169249690</v>
      </c>
      <c r="R531" s="18">
        <v>4269</v>
      </c>
      <c r="S531" s="21">
        <v>44110</v>
      </c>
      <c r="T531" s="21"/>
      <c r="U531" s="27">
        <v>2020</v>
      </c>
    </row>
    <row r="532" spans="14:21" ht="15.75" x14ac:dyDescent="0.25">
      <c r="N532" s="18" t="s">
        <v>534</v>
      </c>
      <c r="O532" s="19">
        <v>172082399</v>
      </c>
      <c r="P532" s="19">
        <v>23550000</v>
      </c>
      <c r="Q532" s="19">
        <v>148532399</v>
      </c>
      <c r="R532" s="18">
        <v>4268</v>
      </c>
      <c r="S532" s="21">
        <v>44109</v>
      </c>
      <c r="T532" s="21"/>
      <c r="U532" s="27">
        <v>2020</v>
      </c>
    </row>
    <row r="533" spans="14:21" ht="15.75" x14ac:dyDescent="0.25">
      <c r="N533" s="18" t="s">
        <v>535</v>
      </c>
      <c r="O533" s="19">
        <v>182096000</v>
      </c>
      <c r="P533" s="19">
        <v>16100000</v>
      </c>
      <c r="Q533" s="19">
        <v>165996000</v>
      </c>
      <c r="R533" s="18">
        <v>4267</v>
      </c>
      <c r="S533" s="21">
        <v>44108</v>
      </c>
      <c r="T533" s="21"/>
      <c r="U533" s="27">
        <v>2020</v>
      </c>
    </row>
    <row r="534" spans="14:21" ht="15.75" x14ac:dyDescent="0.25">
      <c r="N534" s="18" t="s">
        <v>536</v>
      </c>
      <c r="O534" s="19">
        <v>174320000</v>
      </c>
      <c r="P534" s="19">
        <v>8400000</v>
      </c>
      <c r="Q534" s="19">
        <v>165920000</v>
      </c>
      <c r="R534" s="18">
        <v>4266</v>
      </c>
      <c r="S534" s="21">
        <v>44105</v>
      </c>
      <c r="T534" s="21"/>
      <c r="U534" s="27">
        <v>2020</v>
      </c>
    </row>
    <row r="535" spans="14:21" ht="15.75" x14ac:dyDescent="0.25">
      <c r="N535" s="18" t="s">
        <v>537</v>
      </c>
      <c r="O535" s="19">
        <v>177695000</v>
      </c>
      <c r="P535" s="19">
        <v>11700000</v>
      </c>
      <c r="Q535" s="19">
        <v>165995000</v>
      </c>
      <c r="R535" s="18">
        <v>4265</v>
      </c>
      <c r="S535" s="21">
        <v>44104</v>
      </c>
      <c r="T535" s="21"/>
      <c r="U535" s="27">
        <v>2020</v>
      </c>
    </row>
    <row r="536" spans="14:21" ht="15.75" x14ac:dyDescent="0.25">
      <c r="N536" s="18" t="s">
        <v>538</v>
      </c>
      <c r="O536" s="19">
        <v>188869805</v>
      </c>
      <c r="P536" s="19">
        <v>23400000</v>
      </c>
      <c r="Q536" s="19">
        <v>165469805</v>
      </c>
      <c r="R536" s="18">
        <v>4264</v>
      </c>
      <c r="S536" s="21">
        <v>44103</v>
      </c>
      <c r="T536" s="21"/>
      <c r="U536" s="27">
        <v>2020</v>
      </c>
    </row>
    <row r="537" spans="14:21" ht="15.75" x14ac:dyDescent="0.25">
      <c r="N537" s="18" t="s">
        <v>539</v>
      </c>
      <c r="O537" s="19">
        <v>190245000</v>
      </c>
      <c r="P537" s="19">
        <v>24250000</v>
      </c>
      <c r="Q537" s="19">
        <v>165995000</v>
      </c>
      <c r="R537" s="18">
        <v>4263</v>
      </c>
      <c r="S537" s="21">
        <v>44102</v>
      </c>
      <c r="T537" s="21"/>
      <c r="U537" s="27">
        <v>2020</v>
      </c>
    </row>
    <row r="538" spans="14:21" ht="15.75" x14ac:dyDescent="0.25">
      <c r="N538" s="18" t="s">
        <v>540</v>
      </c>
      <c r="O538" s="19">
        <v>180418600</v>
      </c>
      <c r="P538" s="19">
        <v>15900000</v>
      </c>
      <c r="Q538" s="19">
        <v>164518600</v>
      </c>
      <c r="R538" s="18">
        <v>4262</v>
      </c>
      <c r="S538" s="21">
        <v>44101</v>
      </c>
      <c r="T538" s="21"/>
      <c r="U538" s="27">
        <v>2020</v>
      </c>
    </row>
    <row r="539" spans="14:21" ht="15.75" x14ac:dyDescent="0.25">
      <c r="N539" s="22" t="s">
        <v>541</v>
      </c>
      <c r="O539" s="19">
        <v>174350000</v>
      </c>
      <c r="P539" s="19">
        <v>8400000</v>
      </c>
      <c r="Q539" s="19">
        <v>165950000</v>
      </c>
      <c r="R539" s="18">
        <v>4261</v>
      </c>
      <c r="S539" s="21">
        <v>44098</v>
      </c>
      <c r="T539" s="21"/>
      <c r="U539" s="27">
        <v>2020</v>
      </c>
    </row>
    <row r="540" spans="14:21" ht="15.75" x14ac:dyDescent="0.25">
      <c r="N540" s="18" t="s">
        <v>542</v>
      </c>
      <c r="O540" s="19">
        <v>175819290</v>
      </c>
      <c r="P540" s="19">
        <v>11450000</v>
      </c>
      <c r="Q540" s="19">
        <v>164369290</v>
      </c>
      <c r="R540" s="18">
        <v>4260</v>
      </c>
      <c r="S540" s="21">
        <v>44097</v>
      </c>
      <c r="T540" s="21"/>
      <c r="U540" s="27">
        <v>2020</v>
      </c>
    </row>
    <row r="541" spans="14:21" ht="15.75" x14ac:dyDescent="0.25">
      <c r="N541" s="18" t="s">
        <v>543</v>
      </c>
      <c r="O541" s="19">
        <v>190895000</v>
      </c>
      <c r="P541" s="19">
        <v>24900000</v>
      </c>
      <c r="Q541" s="19">
        <v>165995000</v>
      </c>
      <c r="R541" s="18">
        <v>4259</v>
      </c>
      <c r="S541" s="21">
        <v>44096</v>
      </c>
      <c r="T541" s="21"/>
      <c r="U541" s="27">
        <v>2020</v>
      </c>
    </row>
    <row r="542" spans="14:21" ht="15.75" x14ac:dyDescent="0.25">
      <c r="N542" s="18" t="s">
        <v>544</v>
      </c>
      <c r="O542" s="19">
        <v>187010000</v>
      </c>
      <c r="P542" s="19">
        <v>22550000</v>
      </c>
      <c r="Q542" s="19">
        <v>164460000</v>
      </c>
      <c r="R542" s="18">
        <v>4258</v>
      </c>
      <c r="S542" s="21">
        <v>44095</v>
      </c>
      <c r="T542" s="21"/>
      <c r="U542" s="27">
        <v>2020</v>
      </c>
    </row>
    <row r="543" spans="14:21" ht="15.75" x14ac:dyDescent="0.25">
      <c r="N543" s="18" t="s">
        <v>545</v>
      </c>
      <c r="O543" s="19">
        <v>202139000</v>
      </c>
      <c r="P543" s="19">
        <v>16150000</v>
      </c>
      <c r="Q543" s="19">
        <v>185989000</v>
      </c>
      <c r="R543" s="18">
        <v>4257</v>
      </c>
      <c r="S543" s="21">
        <v>44094</v>
      </c>
      <c r="T543" s="21"/>
      <c r="U543" s="27">
        <v>2020</v>
      </c>
    </row>
    <row r="544" spans="14:21" ht="15.75" x14ac:dyDescent="0.25">
      <c r="N544" s="18" t="s">
        <v>546</v>
      </c>
      <c r="O544" s="19">
        <v>227550424</v>
      </c>
      <c r="P544" s="19">
        <v>8350000</v>
      </c>
      <c r="Q544" s="19">
        <v>219200424</v>
      </c>
      <c r="R544" s="18">
        <v>4256</v>
      </c>
      <c r="S544" s="21">
        <v>44091</v>
      </c>
      <c r="T544" s="21"/>
      <c r="U544" s="27">
        <v>2020</v>
      </c>
    </row>
    <row r="545" spans="14:21" ht="15.75" x14ac:dyDescent="0.25">
      <c r="N545" s="18" t="s">
        <v>547</v>
      </c>
      <c r="O545" s="19">
        <v>203661500</v>
      </c>
      <c r="P545" s="19">
        <v>11650000</v>
      </c>
      <c r="Q545" s="19">
        <v>192011500</v>
      </c>
      <c r="R545" s="18">
        <v>4255</v>
      </c>
      <c r="S545" s="21">
        <v>44090</v>
      </c>
      <c r="T545" s="21"/>
      <c r="U545" s="27">
        <v>2020</v>
      </c>
    </row>
    <row r="546" spans="14:21" ht="15.75" x14ac:dyDescent="0.25">
      <c r="N546" s="18" t="s">
        <v>548</v>
      </c>
      <c r="O546" s="19">
        <v>240766678</v>
      </c>
      <c r="P546" s="19">
        <v>24450000</v>
      </c>
      <c r="Q546" s="19">
        <v>216316678</v>
      </c>
      <c r="R546" s="18">
        <v>4254</v>
      </c>
      <c r="S546" s="21">
        <v>44089</v>
      </c>
      <c r="T546" s="21"/>
      <c r="U546" s="27">
        <v>2020</v>
      </c>
    </row>
    <row r="547" spans="14:21" ht="15.75" x14ac:dyDescent="0.25">
      <c r="N547" s="18" t="s">
        <v>549</v>
      </c>
      <c r="O547" s="19">
        <v>237980088</v>
      </c>
      <c r="P547" s="19">
        <v>24300000</v>
      </c>
      <c r="Q547" s="19">
        <v>213680088</v>
      </c>
      <c r="R547" s="18">
        <v>4253</v>
      </c>
      <c r="S547" s="21">
        <v>44088</v>
      </c>
      <c r="T547" s="21"/>
      <c r="U547" s="27">
        <v>2020</v>
      </c>
    </row>
    <row r="548" spans="14:21" ht="15.75" x14ac:dyDescent="0.25">
      <c r="N548" s="18" t="s">
        <v>550</v>
      </c>
      <c r="O548" s="19">
        <v>231464653</v>
      </c>
      <c r="P548" s="19">
        <v>14950000</v>
      </c>
      <c r="Q548" s="19">
        <v>216514653</v>
      </c>
      <c r="R548" s="18">
        <v>4252</v>
      </c>
      <c r="S548" s="21">
        <v>44087</v>
      </c>
      <c r="T548" s="21"/>
      <c r="U548" s="27">
        <v>2020</v>
      </c>
    </row>
    <row r="549" spans="14:21" ht="15.75" x14ac:dyDescent="0.25">
      <c r="N549" s="22" t="s">
        <v>551</v>
      </c>
      <c r="O549" s="19">
        <v>230530802</v>
      </c>
      <c r="P549" s="19">
        <v>10900000</v>
      </c>
      <c r="Q549" s="19">
        <v>219630802</v>
      </c>
      <c r="R549" s="18">
        <v>4251</v>
      </c>
      <c r="S549" s="21">
        <v>44084</v>
      </c>
      <c r="T549" s="21"/>
      <c r="U549" s="27">
        <v>2020</v>
      </c>
    </row>
    <row r="550" spans="14:21" ht="15.75" x14ac:dyDescent="0.25">
      <c r="N550" s="18" t="s">
        <v>552</v>
      </c>
      <c r="O550" s="19">
        <v>233902819</v>
      </c>
      <c r="P550" s="19">
        <v>13000000</v>
      </c>
      <c r="Q550" s="19">
        <v>220902819</v>
      </c>
      <c r="R550" s="18">
        <v>4250</v>
      </c>
      <c r="S550" s="21">
        <v>44083</v>
      </c>
      <c r="T550" s="21"/>
      <c r="U550" s="27">
        <v>2020</v>
      </c>
    </row>
    <row r="551" spans="14:21" ht="15.75" x14ac:dyDescent="0.25">
      <c r="N551" s="18" t="s">
        <v>553</v>
      </c>
      <c r="O551" s="19">
        <v>240090000</v>
      </c>
      <c r="P551" s="19">
        <v>24350000</v>
      </c>
      <c r="Q551" s="19">
        <v>215740000</v>
      </c>
      <c r="R551" s="18">
        <v>4249</v>
      </c>
      <c r="S551" s="21">
        <v>44082</v>
      </c>
      <c r="T551" s="21"/>
      <c r="U551" s="27">
        <v>2020</v>
      </c>
    </row>
    <row r="552" spans="14:21" ht="15.75" x14ac:dyDescent="0.25">
      <c r="N552" s="18" t="s">
        <v>554</v>
      </c>
      <c r="O552" s="19">
        <v>237618066</v>
      </c>
      <c r="P552" s="19">
        <v>26650000</v>
      </c>
      <c r="Q552" s="19">
        <v>210968066</v>
      </c>
      <c r="R552" s="18">
        <v>4248</v>
      </c>
      <c r="S552" s="21">
        <v>44081</v>
      </c>
      <c r="T552" s="21"/>
      <c r="U552" s="27">
        <v>2020</v>
      </c>
    </row>
    <row r="553" spans="14:21" ht="15.75" x14ac:dyDescent="0.25">
      <c r="N553" s="18" t="s">
        <v>555</v>
      </c>
      <c r="O553" s="19">
        <v>213036145</v>
      </c>
      <c r="P553" s="19">
        <v>8900000</v>
      </c>
      <c r="Q553" s="19">
        <v>204136145</v>
      </c>
      <c r="R553" s="18">
        <v>4247</v>
      </c>
      <c r="S553" s="21">
        <v>44080</v>
      </c>
      <c r="T553" s="21"/>
      <c r="U553" s="27">
        <v>2020</v>
      </c>
    </row>
    <row r="554" spans="14:21" ht="15.75" x14ac:dyDescent="0.25">
      <c r="N554" s="18" t="s">
        <v>556</v>
      </c>
      <c r="O554" s="19">
        <v>222303475</v>
      </c>
      <c r="P554" s="19">
        <v>7800000</v>
      </c>
      <c r="Q554" s="19">
        <v>214503475</v>
      </c>
      <c r="R554" s="18">
        <v>4246</v>
      </c>
      <c r="S554" s="21">
        <v>44077</v>
      </c>
      <c r="T554" s="21"/>
      <c r="U554" s="27">
        <v>2020</v>
      </c>
    </row>
    <row r="555" spans="14:21" ht="15.75" x14ac:dyDescent="0.25">
      <c r="N555" s="18" t="s">
        <v>557</v>
      </c>
      <c r="O555" s="19">
        <v>234527758</v>
      </c>
      <c r="P555" s="19">
        <v>13600000</v>
      </c>
      <c r="Q555" s="19">
        <v>220927758</v>
      </c>
      <c r="R555" s="18">
        <v>4245</v>
      </c>
      <c r="S555" s="21">
        <v>44076</v>
      </c>
      <c r="T555" s="21"/>
      <c r="U555" s="27">
        <v>2020</v>
      </c>
    </row>
    <row r="556" spans="14:21" ht="15.75" x14ac:dyDescent="0.25">
      <c r="N556" s="18" t="s">
        <v>558</v>
      </c>
      <c r="O556" s="19">
        <v>242550905</v>
      </c>
      <c r="P556" s="19">
        <v>25650000</v>
      </c>
      <c r="Q556" s="19">
        <v>216900905</v>
      </c>
      <c r="R556" s="18">
        <v>4244</v>
      </c>
      <c r="S556" s="21">
        <v>44075</v>
      </c>
      <c r="T556" s="21"/>
      <c r="U556" s="27">
        <v>2020</v>
      </c>
    </row>
    <row r="557" spans="14:21" ht="15.75" x14ac:dyDescent="0.25">
      <c r="N557" s="18" t="s">
        <v>559</v>
      </c>
      <c r="O557" s="19">
        <v>253535884</v>
      </c>
      <c r="P557" s="19">
        <v>37500000</v>
      </c>
      <c r="Q557" s="19">
        <v>216035884</v>
      </c>
      <c r="R557" s="18">
        <v>4243</v>
      </c>
      <c r="S557" s="21">
        <v>44074</v>
      </c>
      <c r="T557" s="21"/>
      <c r="U557" s="27">
        <v>2020</v>
      </c>
    </row>
    <row r="558" spans="14:21" ht="15.75" x14ac:dyDescent="0.25">
      <c r="N558" s="18" t="s">
        <v>560</v>
      </c>
      <c r="O558" s="19">
        <v>205216000</v>
      </c>
      <c r="P558" s="18">
        <v>0</v>
      </c>
      <c r="Q558" s="19">
        <v>205216000</v>
      </c>
      <c r="R558" s="18">
        <v>4242</v>
      </c>
      <c r="S558" s="21">
        <v>44070</v>
      </c>
      <c r="T558" s="21"/>
      <c r="U558" s="27">
        <v>2020</v>
      </c>
    </row>
    <row r="559" spans="14:21" ht="15.75" x14ac:dyDescent="0.25">
      <c r="N559" s="18" t="s">
        <v>561</v>
      </c>
      <c r="O559" s="19">
        <v>234422988</v>
      </c>
      <c r="P559" s="19">
        <v>15450000</v>
      </c>
      <c r="Q559" s="19">
        <v>218972988</v>
      </c>
      <c r="R559" s="18">
        <v>4241</v>
      </c>
      <c r="S559" s="21">
        <v>44069</v>
      </c>
      <c r="T559" s="21"/>
      <c r="U559" s="27">
        <v>2020</v>
      </c>
    </row>
    <row r="560" spans="14:21" ht="15.75" x14ac:dyDescent="0.25">
      <c r="N560" s="18" t="s">
        <v>562</v>
      </c>
      <c r="O560" s="19">
        <v>223041000</v>
      </c>
      <c r="P560" s="19">
        <v>26500000</v>
      </c>
      <c r="Q560" s="19">
        <v>196541000</v>
      </c>
      <c r="R560" s="18">
        <v>4240</v>
      </c>
      <c r="S560" s="21">
        <v>44068</v>
      </c>
      <c r="T560" s="21"/>
      <c r="U560" s="27">
        <v>2020</v>
      </c>
    </row>
    <row r="561" spans="14:21" ht="15.75" x14ac:dyDescent="0.25">
      <c r="N561" s="18" t="s">
        <v>563</v>
      </c>
      <c r="O561" s="19">
        <v>248864816</v>
      </c>
      <c r="P561" s="19">
        <v>25200000</v>
      </c>
      <c r="Q561" s="19">
        <v>223664816</v>
      </c>
      <c r="R561" s="18">
        <v>4239</v>
      </c>
      <c r="S561" s="21">
        <v>44067</v>
      </c>
      <c r="T561" s="21"/>
      <c r="U561" s="27">
        <v>2020</v>
      </c>
    </row>
    <row r="562" spans="14:21" ht="15.75" x14ac:dyDescent="0.25">
      <c r="N562" s="19" t="s">
        <v>564</v>
      </c>
      <c r="O562" s="19">
        <v>209384850</v>
      </c>
      <c r="P562" s="19">
        <v>16950000</v>
      </c>
      <c r="Q562" s="19">
        <v>192434850</v>
      </c>
      <c r="R562" s="18">
        <v>4238</v>
      </c>
      <c r="S562" s="21">
        <v>44066</v>
      </c>
      <c r="T562" s="21"/>
      <c r="U562" s="27">
        <v>2020</v>
      </c>
    </row>
    <row r="563" spans="14:21" ht="15.75" x14ac:dyDescent="0.25">
      <c r="N563" s="18" t="s">
        <v>565</v>
      </c>
      <c r="O563" s="19">
        <v>227496000</v>
      </c>
      <c r="P563" s="19">
        <v>15750000</v>
      </c>
      <c r="Q563" s="19">
        <v>211746000</v>
      </c>
      <c r="R563" s="18">
        <v>4237</v>
      </c>
      <c r="S563" s="21">
        <v>44062</v>
      </c>
      <c r="T563" s="21"/>
      <c r="U563" s="27">
        <v>2020</v>
      </c>
    </row>
    <row r="564" spans="14:21" ht="15.75" x14ac:dyDescent="0.25">
      <c r="N564" s="18" t="s">
        <v>566</v>
      </c>
      <c r="O564" s="19">
        <v>218792000</v>
      </c>
      <c r="P564" s="19">
        <v>25200000</v>
      </c>
      <c r="Q564" s="19">
        <v>193592000</v>
      </c>
      <c r="R564" s="18">
        <v>4236</v>
      </c>
      <c r="S564" s="21">
        <v>44061</v>
      </c>
      <c r="T564" s="21"/>
      <c r="U564" s="27">
        <v>2020</v>
      </c>
    </row>
    <row r="565" spans="14:21" ht="15.75" x14ac:dyDescent="0.25">
      <c r="N565" s="18" t="s">
        <v>567</v>
      </c>
      <c r="O565" s="19">
        <v>234280018</v>
      </c>
      <c r="P565" s="19">
        <v>24200000</v>
      </c>
      <c r="Q565" s="19">
        <v>210080018</v>
      </c>
      <c r="R565" s="18">
        <v>4235</v>
      </c>
      <c r="S565" s="21">
        <v>44060</v>
      </c>
      <c r="T565" s="21"/>
      <c r="U565" s="27">
        <v>2020</v>
      </c>
    </row>
    <row r="566" spans="14:21" ht="15.75" x14ac:dyDescent="0.25">
      <c r="N566" s="18" t="s">
        <v>568</v>
      </c>
      <c r="O566" s="19">
        <v>227184300</v>
      </c>
      <c r="P566" s="19">
        <v>18950000</v>
      </c>
      <c r="Q566" s="19">
        <v>208234300</v>
      </c>
      <c r="R566" s="18">
        <v>4234</v>
      </c>
      <c r="S566" s="21">
        <v>44059</v>
      </c>
      <c r="T566" s="21"/>
      <c r="U566" s="27">
        <v>2020</v>
      </c>
    </row>
    <row r="567" spans="14:21" ht="15.75" x14ac:dyDescent="0.25">
      <c r="N567" s="18" t="s">
        <v>569</v>
      </c>
      <c r="O567" s="19">
        <v>203999257</v>
      </c>
      <c r="P567" s="19">
        <v>0</v>
      </c>
      <c r="Q567" s="19">
        <v>203999257</v>
      </c>
      <c r="R567" s="18">
        <v>4233</v>
      </c>
      <c r="S567" s="21">
        <v>44056</v>
      </c>
      <c r="T567" s="21"/>
      <c r="U567" s="27">
        <v>2020</v>
      </c>
    </row>
    <row r="568" spans="14:21" ht="15.75" x14ac:dyDescent="0.25">
      <c r="N568" s="18" t="s">
        <v>570</v>
      </c>
      <c r="O568" s="19">
        <v>218764000</v>
      </c>
      <c r="P568" s="19">
        <v>15600000</v>
      </c>
      <c r="Q568" s="19">
        <v>203164000</v>
      </c>
      <c r="R568" s="18">
        <v>4232</v>
      </c>
      <c r="S568" s="21">
        <v>44055</v>
      </c>
      <c r="T568" s="21"/>
      <c r="U568" s="27">
        <v>2020</v>
      </c>
    </row>
    <row r="569" spans="14:21" ht="15.75" x14ac:dyDescent="0.25">
      <c r="N569" s="18" t="s">
        <v>571</v>
      </c>
      <c r="O569" s="19">
        <v>218236000</v>
      </c>
      <c r="P569" s="19">
        <v>25850000</v>
      </c>
      <c r="Q569" s="19">
        <v>192386000</v>
      </c>
      <c r="R569" s="18">
        <v>4231</v>
      </c>
      <c r="S569" s="21">
        <v>44054</v>
      </c>
      <c r="T569" s="21"/>
      <c r="U569" s="27">
        <v>2020</v>
      </c>
    </row>
    <row r="570" spans="14:21" ht="15.75" x14ac:dyDescent="0.25">
      <c r="N570" s="18" t="s">
        <v>572</v>
      </c>
      <c r="O570" s="19">
        <v>220941021</v>
      </c>
      <c r="P570" s="19">
        <v>23250000</v>
      </c>
      <c r="Q570" s="19">
        <v>197691021</v>
      </c>
      <c r="R570" s="18">
        <v>4230</v>
      </c>
      <c r="S570" s="21">
        <v>44053</v>
      </c>
      <c r="T570" s="21"/>
      <c r="U570" s="27">
        <v>2020</v>
      </c>
    </row>
    <row r="571" spans="14:21" ht="15.75" x14ac:dyDescent="0.25">
      <c r="N571" s="18" t="s">
        <v>573</v>
      </c>
      <c r="O571" s="19">
        <v>217672580</v>
      </c>
      <c r="P571" s="19">
        <v>19700000</v>
      </c>
      <c r="Q571" s="19">
        <v>197972580</v>
      </c>
      <c r="R571" s="18">
        <v>4229</v>
      </c>
      <c r="S571" s="21">
        <v>44052</v>
      </c>
      <c r="T571" s="21"/>
      <c r="U571" s="27">
        <v>2020</v>
      </c>
    </row>
    <row r="572" spans="14:21" ht="15.75" x14ac:dyDescent="0.25">
      <c r="N572" s="18" t="s">
        <v>574</v>
      </c>
      <c r="O572" s="19">
        <v>192595368</v>
      </c>
      <c r="P572" s="18">
        <v>0</v>
      </c>
      <c r="Q572" s="19">
        <v>192595368</v>
      </c>
      <c r="R572" s="18">
        <v>4228</v>
      </c>
      <c r="S572" s="21">
        <v>44042</v>
      </c>
      <c r="T572" s="21"/>
      <c r="U572" s="27">
        <v>2020</v>
      </c>
    </row>
    <row r="573" spans="14:21" ht="15.75" x14ac:dyDescent="0.25">
      <c r="N573" s="18" t="s">
        <v>575</v>
      </c>
      <c r="O573" s="19">
        <v>205941360</v>
      </c>
      <c r="P573" s="19">
        <v>14070000</v>
      </c>
      <c r="Q573" s="19">
        <v>191871360</v>
      </c>
      <c r="R573" s="18">
        <v>4227</v>
      </c>
      <c r="S573" s="21">
        <v>44041</v>
      </c>
      <c r="T573" s="21"/>
      <c r="U573" s="27">
        <v>2020</v>
      </c>
    </row>
    <row r="574" spans="14:21" ht="15.75" x14ac:dyDescent="0.25">
      <c r="N574" s="18" t="s">
        <v>576</v>
      </c>
      <c r="O574" s="19">
        <v>190577000</v>
      </c>
      <c r="P574" s="19">
        <v>9090000</v>
      </c>
      <c r="Q574" s="19">
        <v>181487000</v>
      </c>
      <c r="R574" s="18">
        <v>4226</v>
      </c>
      <c r="S574" s="21">
        <v>44040</v>
      </c>
      <c r="T574" s="21"/>
      <c r="U574" s="27">
        <v>2020</v>
      </c>
    </row>
    <row r="575" spans="14:21" ht="15.75" x14ac:dyDescent="0.25">
      <c r="N575" s="18" t="s">
        <v>577</v>
      </c>
      <c r="O575" s="19">
        <v>209590555</v>
      </c>
      <c r="P575" s="19">
        <v>16650000</v>
      </c>
      <c r="Q575" s="19">
        <v>192940555</v>
      </c>
      <c r="R575" s="18">
        <v>4225</v>
      </c>
      <c r="S575" s="21">
        <v>44039</v>
      </c>
      <c r="T575" s="21"/>
      <c r="U575" s="27">
        <v>2020</v>
      </c>
    </row>
    <row r="576" spans="14:21" ht="15.75" x14ac:dyDescent="0.25">
      <c r="N576" s="18" t="s">
        <v>578</v>
      </c>
      <c r="O576" s="19">
        <v>184635293</v>
      </c>
      <c r="P576" s="19">
        <v>9510000</v>
      </c>
      <c r="Q576" s="19">
        <v>175125293</v>
      </c>
      <c r="R576" s="18">
        <v>4224</v>
      </c>
      <c r="S576" s="21">
        <v>44038</v>
      </c>
      <c r="T576" s="21"/>
      <c r="U576" s="27">
        <v>2020</v>
      </c>
    </row>
    <row r="577" spans="14:21" ht="15.75" x14ac:dyDescent="0.25">
      <c r="N577" s="18" t="s">
        <v>579</v>
      </c>
      <c r="O577" s="19">
        <v>142663082</v>
      </c>
      <c r="P577" s="19">
        <v>0</v>
      </c>
      <c r="Q577" s="19">
        <v>142663082</v>
      </c>
      <c r="R577" s="18">
        <v>4223</v>
      </c>
      <c r="S577" s="21">
        <v>44035</v>
      </c>
      <c r="T577" s="21"/>
      <c r="U577" s="27">
        <v>2020</v>
      </c>
    </row>
    <row r="578" spans="14:21" ht="15.75" x14ac:dyDescent="0.25">
      <c r="N578" s="18" t="s">
        <v>580</v>
      </c>
      <c r="O578" s="19">
        <v>175629077</v>
      </c>
      <c r="P578" s="19">
        <v>10680000</v>
      </c>
      <c r="Q578" s="19">
        <v>164949077</v>
      </c>
      <c r="R578" s="18">
        <v>4222</v>
      </c>
      <c r="S578" s="21">
        <v>44034</v>
      </c>
      <c r="T578" s="21"/>
      <c r="U578" s="27">
        <v>2020</v>
      </c>
    </row>
    <row r="579" spans="14:21" ht="15.75" x14ac:dyDescent="0.25">
      <c r="N579" s="18" t="s">
        <v>581</v>
      </c>
      <c r="O579" s="19">
        <v>171811761</v>
      </c>
      <c r="P579" s="19">
        <v>11910000</v>
      </c>
      <c r="Q579" s="19">
        <v>159901761</v>
      </c>
      <c r="R579" s="18">
        <v>4221</v>
      </c>
      <c r="S579" s="21">
        <v>44033</v>
      </c>
      <c r="T579" s="21"/>
      <c r="U579" s="27">
        <v>2020</v>
      </c>
    </row>
    <row r="580" spans="14:21" ht="15.75" x14ac:dyDescent="0.25">
      <c r="N580" s="18" t="s">
        <v>582</v>
      </c>
      <c r="O580" s="19">
        <v>178503734</v>
      </c>
      <c r="P580" s="19">
        <v>15690000</v>
      </c>
      <c r="Q580" s="19">
        <v>162813734</v>
      </c>
      <c r="R580" s="18">
        <v>4220</v>
      </c>
      <c r="S580" s="21">
        <v>44032</v>
      </c>
      <c r="T580" s="21"/>
      <c r="U580" s="27">
        <v>2020</v>
      </c>
    </row>
    <row r="581" spans="14:21" ht="15.75" x14ac:dyDescent="0.25">
      <c r="N581" s="22" t="s">
        <v>583</v>
      </c>
      <c r="O581" s="19">
        <v>156609000</v>
      </c>
      <c r="P581" s="19">
        <v>11190000</v>
      </c>
      <c r="Q581" s="19">
        <v>145419000</v>
      </c>
      <c r="R581" s="18">
        <v>4219</v>
      </c>
      <c r="S581" s="21">
        <v>44031</v>
      </c>
      <c r="T581" s="21"/>
      <c r="U581" s="27">
        <v>2020</v>
      </c>
    </row>
    <row r="582" spans="14:21" ht="15.75" x14ac:dyDescent="0.25">
      <c r="N582" s="18" t="s">
        <v>584</v>
      </c>
      <c r="O582" s="19">
        <v>157703716</v>
      </c>
      <c r="P582" s="19">
        <v>0</v>
      </c>
      <c r="Q582" s="19">
        <v>157703716</v>
      </c>
      <c r="R582" s="18">
        <v>4218</v>
      </c>
      <c r="S582" s="21">
        <v>44028</v>
      </c>
      <c r="T582" s="21"/>
      <c r="U582" s="27">
        <v>2020</v>
      </c>
    </row>
    <row r="583" spans="14:21" ht="15.75" x14ac:dyDescent="0.25">
      <c r="N583" s="18" t="s">
        <v>585</v>
      </c>
      <c r="O583" s="19">
        <v>178856135</v>
      </c>
      <c r="P583" s="19">
        <v>24150000</v>
      </c>
      <c r="Q583" s="19">
        <v>154706135</v>
      </c>
      <c r="R583" s="18">
        <v>4217</v>
      </c>
      <c r="S583" s="21">
        <v>44027</v>
      </c>
      <c r="T583" s="21"/>
      <c r="U583" s="27">
        <v>2020</v>
      </c>
    </row>
    <row r="584" spans="14:21" ht="15.75" x14ac:dyDescent="0.25">
      <c r="N584" s="18" t="s">
        <v>586</v>
      </c>
      <c r="O584" s="19">
        <v>190728878</v>
      </c>
      <c r="P584" s="19">
        <v>13440000</v>
      </c>
      <c r="Q584" s="19">
        <v>177288878</v>
      </c>
      <c r="R584" s="18">
        <v>4216</v>
      </c>
      <c r="S584" s="21">
        <v>44025</v>
      </c>
      <c r="T584" s="21"/>
      <c r="U584" s="27">
        <v>2020</v>
      </c>
    </row>
    <row r="585" spans="14:21" ht="15.75" x14ac:dyDescent="0.25">
      <c r="N585" s="18" t="s">
        <v>587</v>
      </c>
      <c r="O585" s="19">
        <v>198063575</v>
      </c>
      <c r="P585" s="19">
        <v>10650000</v>
      </c>
      <c r="Q585" s="19">
        <v>187413575</v>
      </c>
      <c r="R585" s="18">
        <v>4215</v>
      </c>
      <c r="S585" s="21">
        <v>44024</v>
      </c>
      <c r="T585" s="21"/>
      <c r="U585" s="27">
        <v>2020</v>
      </c>
    </row>
    <row r="586" spans="14:21" ht="15.75" x14ac:dyDescent="0.25">
      <c r="N586" s="18" t="s">
        <v>588</v>
      </c>
      <c r="O586" s="19">
        <v>148697000</v>
      </c>
      <c r="P586" s="19">
        <v>0</v>
      </c>
      <c r="Q586" s="19">
        <v>148697000</v>
      </c>
      <c r="R586" s="18">
        <v>4214</v>
      </c>
      <c r="S586" s="21">
        <v>44021</v>
      </c>
      <c r="T586" s="21"/>
      <c r="U586" s="27">
        <v>2020</v>
      </c>
    </row>
    <row r="587" spans="14:21" ht="15.75" x14ac:dyDescent="0.25">
      <c r="N587" s="18" t="s">
        <v>589</v>
      </c>
      <c r="O587" s="19">
        <v>184925671</v>
      </c>
      <c r="P587" s="19">
        <v>7680000</v>
      </c>
      <c r="Q587" s="19">
        <v>177245671</v>
      </c>
      <c r="R587" s="18">
        <v>4213</v>
      </c>
      <c r="S587" s="21">
        <v>44020</v>
      </c>
      <c r="T587" s="21"/>
      <c r="U587" s="27">
        <v>2020</v>
      </c>
    </row>
    <row r="588" spans="14:21" ht="15.75" x14ac:dyDescent="0.25">
      <c r="N588" s="18" t="s">
        <v>590</v>
      </c>
      <c r="O588" s="19">
        <v>189878000</v>
      </c>
      <c r="P588" s="19">
        <v>12600000</v>
      </c>
      <c r="Q588" s="19">
        <v>177278000</v>
      </c>
      <c r="R588" s="18">
        <v>4212</v>
      </c>
      <c r="S588" s="21">
        <v>44019</v>
      </c>
      <c r="T588" s="21"/>
      <c r="U588" s="27">
        <v>2020</v>
      </c>
    </row>
    <row r="589" spans="14:21" ht="15.75" x14ac:dyDescent="0.25">
      <c r="N589" s="18" t="s">
        <v>591</v>
      </c>
      <c r="O589" s="19">
        <v>195823000</v>
      </c>
      <c r="P589" s="19">
        <v>17640000</v>
      </c>
      <c r="Q589" s="19">
        <v>178183000</v>
      </c>
      <c r="R589" s="18">
        <v>4211</v>
      </c>
      <c r="S589" s="21">
        <v>44018</v>
      </c>
      <c r="T589" s="21"/>
      <c r="U589" s="27">
        <v>2020</v>
      </c>
    </row>
    <row r="590" spans="14:21" ht="15.75" x14ac:dyDescent="0.25">
      <c r="N590" s="18" t="s">
        <v>592</v>
      </c>
      <c r="O590" s="19">
        <v>183244393</v>
      </c>
      <c r="P590" s="19">
        <v>10800000</v>
      </c>
      <c r="Q590" s="19">
        <v>172444393</v>
      </c>
      <c r="R590" s="18">
        <v>4210</v>
      </c>
      <c r="S590" s="21">
        <v>44017</v>
      </c>
      <c r="T590" s="21"/>
      <c r="U590" s="27">
        <v>2020</v>
      </c>
    </row>
    <row r="591" spans="14:21" ht="15.75" x14ac:dyDescent="0.25">
      <c r="N591" s="18" t="s">
        <v>593</v>
      </c>
      <c r="O591" s="19">
        <v>164172000</v>
      </c>
      <c r="P591" s="19">
        <v>0</v>
      </c>
      <c r="Q591" s="19">
        <v>164172000</v>
      </c>
      <c r="R591" s="18">
        <v>4209</v>
      </c>
      <c r="S591" s="21">
        <v>44014</v>
      </c>
      <c r="T591" s="21"/>
      <c r="U591" s="27">
        <v>2020</v>
      </c>
    </row>
    <row r="592" spans="14:21" ht="15.75" x14ac:dyDescent="0.25">
      <c r="N592" s="18" t="s">
        <v>594</v>
      </c>
      <c r="O592" s="19">
        <v>249522727</v>
      </c>
      <c r="P592" s="19">
        <v>9360000</v>
      </c>
      <c r="Q592" s="19">
        <v>240162727</v>
      </c>
      <c r="R592" s="18">
        <v>4208</v>
      </c>
      <c r="S592" s="21">
        <v>44013</v>
      </c>
      <c r="T592" s="21"/>
      <c r="U592" s="27">
        <v>2020</v>
      </c>
    </row>
    <row r="593" spans="14:21" ht="15.75" x14ac:dyDescent="0.25">
      <c r="N593" s="18" t="s">
        <v>595</v>
      </c>
      <c r="O593" s="19">
        <v>254825000</v>
      </c>
      <c r="P593" s="19">
        <v>13380000</v>
      </c>
      <c r="Q593" s="19">
        <v>241445000</v>
      </c>
      <c r="R593" s="18">
        <v>4207</v>
      </c>
      <c r="S593" s="21">
        <v>44012</v>
      </c>
      <c r="T593" s="21"/>
      <c r="U593" s="27">
        <v>2020</v>
      </c>
    </row>
    <row r="594" spans="14:21" ht="15.75" x14ac:dyDescent="0.25">
      <c r="N594" s="18" t="s">
        <v>596</v>
      </c>
      <c r="O594" s="19">
        <v>300824661</v>
      </c>
      <c r="P594" s="19">
        <v>16290000</v>
      </c>
      <c r="Q594" s="19">
        <v>284534661</v>
      </c>
      <c r="R594" s="18">
        <v>4206</v>
      </c>
      <c r="S594" s="21">
        <v>44011</v>
      </c>
      <c r="T594" s="21"/>
      <c r="U594" s="27">
        <v>2020</v>
      </c>
    </row>
    <row r="595" spans="14:21" ht="15.75" x14ac:dyDescent="0.25">
      <c r="N595" s="22" t="s">
        <v>597</v>
      </c>
      <c r="O595" s="19">
        <v>224439350</v>
      </c>
      <c r="P595" s="19">
        <v>11160000</v>
      </c>
      <c r="Q595" s="19">
        <v>213279350</v>
      </c>
      <c r="R595" s="18">
        <v>4205</v>
      </c>
      <c r="S595" s="21">
        <v>44010</v>
      </c>
      <c r="T595" s="21"/>
      <c r="U595" s="27">
        <v>2020</v>
      </c>
    </row>
    <row r="596" spans="14:21" ht="15.75" x14ac:dyDescent="0.25">
      <c r="N596" s="18" t="s">
        <v>598</v>
      </c>
      <c r="O596" s="19">
        <v>232699149</v>
      </c>
      <c r="P596" s="19">
        <v>0</v>
      </c>
      <c r="Q596" s="19">
        <v>232699149</v>
      </c>
      <c r="R596" s="18">
        <v>4204</v>
      </c>
      <c r="S596" s="21">
        <v>44007</v>
      </c>
      <c r="T596" s="21"/>
      <c r="U596" s="27">
        <v>2020</v>
      </c>
    </row>
    <row r="597" spans="14:21" ht="15.75" x14ac:dyDescent="0.25">
      <c r="N597" s="18" t="s">
        <v>600</v>
      </c>
      <c r="O597" s="19" t="s">
        <v>599</v>
      </c>
      <c r="P597" s="19">
        <v>18870000</v>
      </c>
      <c r="Q597" s="19">
        <v>221161000</v>
      </c>
      <c r="R597" s="18">
        <v>4203</v>
      </c>
      <c r="S597" s="21">
        <v>44006</v>
      </c>
      <c r="T597" s="21"/>
      <c r="U597" s="27">
        <v>2020</v>
      </c>
    </row>
    <row r="598" spans="14:21" ht="15.75" x14ac:dyDescent="0.25">
      <c r="N598" s="18" t="s">
        <v>601</v>
      </c>
      <c r="O598" s="19">
        <v>264347556</v>
      </c>
      <c r="P598" s="19">
        <v>31260000</v>
      </c>
      <c r="Q598" s="19">
        <v>233087556</v>
      </c>
      <c r="R598" s="18">
        <v>4202</v>
      </c>
      <c r="S598" s="21">
        <v>44005</v>
      </c>
      <c r="T598" s="21"/>
      <c r="U598" s="27">
        <v>2020</v>
      </c>
    </row>
    <row r="599" spans="14:21" ht="15.75" x14ac:dyDescent="0.25">
      <c r="N599" s="18" t="s">
        <v>602</v>
      </c>
      <c r="O599" s="19">
        <v>243757388</v>
      </c>
      <c r="P599" s="19">
        <v>25110000</v>
      </c>
      <c r="Q599" s="19">
        <v>218647388</v>
      </c>
      <c r="R599" s="18">
        <v>4201</v>
      </c>
      <c r="S599" s="21">
        <v>44004</v>
      </c>
      <c r="T599" s="21"/>
      <c r="U599" s="27">
        <v>2020</v>
      </c>
    </row>
    <row r="600" spans="14:21" ht="15.75" x14ac:dyDescent="0.25">
      <c r="N600" s="18" t="s">
        <v>603</v>
      </c>
      <c r="O600" s="19">
        <v>226035205</v>
      </c>
      <c r="P600" s="19">
        <v>24060000</v>
      </c>
      <c r="Q600" s="19">
        <v>201975205</v>
      </c>
      <c r="R600" s="18">
        <v>4200</v>
      </c>
      <c r="S600" s="21">
        <v>44003</v>
      </c>
      <c r="T600" s="21"/>
      <c r="U600" s="27">
        <v>2020</v>
      </c>
    </row>
    <row r="601" spans="14:21" ht="15.75" x14ac:dyDescent="0.25">
      <c r="N601" s="18" t="s">
        <v>604</v>
      </c>
      <c r="O601" s="19">
        <v>207481900</v>
      </c>
      <c r="P601" s="19">
        <v>26130000</v>
      </c>
      <c r="Q601" s="19">
        <v>181351900</v>
      </c>
      <c r="R601" s="18">
        <v>4199</v>
      </c>
      <c r="S601" s="21">
        <v>43999</v>
      </c>
      <c r="T601" s="21"/>
      <c r="U601" s="27">
        <v>2020</v>
      </c>
    </row>
    <row r="602" spans="14:21" ht="15.75" x14ac:dyDescent="0.25">
      <c r="N602" s="18" t="s">
        <v>605</v>
      </c>
      <c r="O602" s="19">
        <v>196611655</v>
      </c>
      <c r="P602" s="19">
        <v>21300000</v>
      </c>
      <c r="Q602" s="19">
        <v>175311655</v>
      </c>
      <c r="R602" s="18">
        <v>4198</v>
      </c>
      <c r="S602" s="21">
        <v>43998</v>
      </c>
      <c r="T602" s="21"/>
      <c r="U602" s="27">
        <v>2020</v>
      </c>
    </row>
    <row r="603" spans="14:21" ht="15.75" x14ac:dyDescent="0.25">
      <c r="N603" s="18" t="s">
        <v>606</v>
      </c>
      <c r="O603" s="19">
        <v>199499964</v>
      </c>
      <c r="P603" s="19">
        <v>22320000</v>
      </c>
      <c r="Q603" s="19">
        <v>177179964</v>
      </c>
      <c r="R603" s="18">
        <v>4197</v>
      </c>
      <c r="S603" s="21">
        <v>43997</v>
      </c>
      <c r="T603" s="21"/>
      <c r="U603" s="27">
        <v>2020</v>
      </c>
    </row>
    <row r="604" spans="14:21" ht="15.75" x14ac:dyDescent="0.25">
      <c r="N604" s="18" t="s">
        <v>607</v>
      </c>
      <c r="O604" s="19">
        <v>224170352</v>
      </c>
      <c r="P604" s="19">
        <v>28140000</v>
      </c>
      <c r="Q604" s="19">
        <v>196030352</v>
      </c>
      <c r="R604" s="18">
        <v>4196</v>
      </c>
      <c r="S604" s="21">
        <v>43996</v>
      </c>
      <c r="T604" s="21"/>
      <c r="U604" s="27">
        <v>2020</v>
      </c>
    </row>
    <row r="605" spans="14:21" ht="15.75" x14ac:dyDescent="0.25">
      <c r="N605" s="18" t="s">
        <v>608</v>
      </c>
      <c r="O605" s="19">
        <v>190411559</v>
      </c>
      <c r="P605" s="19">
        <v>3180000</v>
      </c>
      <c r="Q605" s="19">
        <v>187231559</v>
      </c>
      <c r="R605" s="18">
        <v>4195</v>
      </c>
      <c r="S605" s="21">
        <v>43972</v>
      </c>
      <c r="T605" s="21"/>
      <c r="U605" s="27">
        <v>2020</v>
      </c>
    </row>
    <row r="606" spans="14:21" ht="15.75" x14ac:dyDescent="0.25">
      <c r="N606" s="18" t="s">
        <v>609</v>
      </c>
      <c r="O606" s="19">
        <v>168028092</v>
      </c>
      <c r="P606" s="19">
        <v>6960000</v>
      </c>
      <c r="Q606" s="19">
        <v>161068092</v>
      </c>
      <c r="R606" s="18">
        <v>4194</v>
      </c>
      <c r="S606" s="21">
        <v>43971</v>
      </c>
      <c r="T606" s="21"/>
      <c r="U606" s="27">
        <v>2020</v>
      </c>
    </row>
    <row r="607" spans="14:21" ht="15.75" x14ac:dyDescent="0.25">
      <c r="N607" s="18" t="s">
        <v>610</v>
      </c>
      <c r="O607" s="19">
        <v>198901423</v>
      </c>
      <c r="P607" s="19">
        <v>8370000</v>
      </c>
      <c r="Q607" s="19">
        <v>190531423</v>
      </c>
      <c r="R607" s="18">
        <v>4193</v>
      </c>
      <c r="S607" s="21">
        <v>43970</v>
      </c>
      <c r="T607" s="21"/>
      <c r="U607" s="27">
        <v>2020</v>
      </c>
    </row>
    <row r="608" spans="14:21" ht="15.75" x14ac:dyDescent="0.25">
      <c r="N608" s="18" t="s">
        <v>611</v>
      </c>
      <c r="O608" s="19">
        <v>177298000</v>
      </c>
      <c r="P608" s="19">
        <v>14580000</v>
      </c>
      <c r="Q608" s="19">
        <v>162718000</v>
      </c>
      <c r="R608" s="18">
        <v>4192</v>
      </c>
      <c r="S608" s="21">
        <v>43969</v>
      </c>
      <c r="T608" s="21"/>
      <c r="U608" s="27">
        <v>2020</v>
      </c>
    </row>
    <row r="609" spans="14:21" ht="15.75" x14ac:dyDescent="0.25">
      <c r="N609" s="18" t="s">
        <v>612</v>
      </c>
      <c r="O609" s="19">
        <v>200880024</v>
      </c>
      <c r="P609" s="19">
        <v>16050000</v>
      </c>
      <c r="Q609" s="19">
        <v>184830024</v>
      </c>
      <c r="R609" s="18">
        <v>4191</v>
      </c>
      <c r="S609" s="21">
        <v>43968</v>
      </c>
      <c r="T609" s="21"/>
      <c r="U609" s="27">
        <v>2020</v>
      </c>
    </row>
    <row r="610" spans="14:21" ht="15.75" x14ac:dyDescent="0.25">
      <c r="N610" s="18" t="s">
        <v>613</v>
      </c>
      <c r="O610" s="19">
        <v>180822243</v>
      </c>
      <c r="P610" s="19">
        <v>0</v>
      </c>
      <c r="Q610" s="19">
        <v>180822243</v>
      </c>
      <c r="R610" s="18">
        <v>4190</v>
      </c>
      <c r="S610" s="21">
        <v>43965</v>
      </c>
      <c r="T610" s="21"/>
      <c r="U610" s="27">
        <v>2020</v>
      </c>
    </row>
    <row r="611" spans="14:21" ht="15.75" x14ac:dyDescent="0.25">
      <c r="N611" s="18" t="s">
        <v>614</v>
      </c>
      <c r="O611" s="19">
        <v>180036398</v>
      </c>
      <c r="P611" s="19">
        <v>0</v>
      </c>
      <c r="Q611" s="19">
        <v>180036398</v>
      </c>
      <c r="R611" s="18">
        <v>4189</v>
      </c>
      <c r="S611" s="21">
        <v>43964</v>
      </c>
      <c r="T611" s="21"/>
      <c r="U611" s="27">
        <v>2020</v>
      </c>
    </row>
    <row r="612" spans="14:21" ht="15.75" x14ac:dyDescent="0.25">
      <c r="N612" s="22" t="s">
        <v>615</v>
      </c>
      <c r="O612" s="19">
        <v>176949728</v>
      </c>
      <c r="P612" s="19">
        <v>0</v>
      </c>
      <c r="Q612" s="19">
        <v>176949728</v>
      </c>
      <c r="R612" s="18">
        <v>4188</v>
      </c>
      <c r="S612" s="21">
        <v>43963</v>
      </c>
      <c r="T612" s="21"/>
      <c r="U612" s="27">
        <v>2020</v>
      </c>
    </row>
    <row r="613" spans="14:21" ht="15.75" x14ac:dyDescent="0.25">
      <c r="N613" s="18" t="s">
        <v>616</v>
      </c>
      <c r="O613" s="19">
        <v>175612595</v>
      </c>
      <c r="P613" s="19">
        <v>0</v>
      </c>
      <c r="Q613" s="19">
        <v>175612595</v>
      </c>
      <c r="R613" s="18">
        <v>4187</v>
      </c>
      <c r="S613" s="21">
        <v>43962</v>
      </c>
      <c r="T613" s="21"/>
      <c r="U613" s="27">
        <v>2020</v>
      </c>
    </row>
    <row r="614" spans="14:21" ht="15.75" x14ac:dyDescent="0.25">
      <c r="N614" s="18" t="s">
        <v>617</v>
      </c>
      <c r="O614" s="19">
        <v>176774867</v>
      </c>
      <c r="P614" s="19">
        <v>0</v>
      </c>
      <c r="Q614" s="19">
        <v>176774867</v>
      </c>
      <c r="R614" s="18">
        <v>4186</v>
      </c>
      <c r="S614" s="21">
        <v>43961</v>
      </c>
      <c r="T614" s="21"/>
      <c r="U614" s="27">
        <v>2020</v>
      </c>
    </row>
    <row r="615" spans="14:21" ht="15.75" x14ac:dyDescent="0.25">
      <c r="N615" s="18" t="s">
        <v>618</v>
      </c>
      <c r="O615" s="19">
        <v>178341810</v>
      </c>
      <c r="P615" s="19">
        <v>0</v>
      </c>
      <c r="Q615" s="19">
        <v>178341810</v>
      </c>
      <c r="R615" s="18">
        <v>4185</v>
      </c>
      <c r="S615" s="21">
        <v>43958</v>
      </c>
      <c r="T615" s="21"/>
      <c r="U615" s="27">
        <v>2020</v>
      </c>
    </row>
    <row r="616" spans="14:21" ht="15.75" x14ac:dyDescent="0.25">
      <c r="N616" s="18" t="s">
        <v>619</v>
      </c>
      <c r="O616" s="19">
        <v>166277000</v>
      </c>
      <c r="P616" s="19">
        <v>0</v>
      </c>
      <c r="Q616" s="19">
        <v>166277000</v>
      </c>
      <c r="R616" s="18">
        <v>4184</v>
      </c>
      <c r="S616" s="21">
        <v>43957</v>
      </c>
      <c r="T616" s="21"/>
      <c r="U616" s="27">
        <v>2020</v>
      </c>
    </row>
    <row r="617" spans="14:21" ht="15.75" x14ac:dyDescent="0.25">
      <c r="N617" s="18" t="s">
        <v>620</v>
      </c>
      <c r="O617" s="19">
        <v>158868125</v>
      </c>
      <c r="P617" s="19">
        <v>0</v>
      </c>
      <c r="Q617" s="19">
        <v>158868125</v>
      </c>
      <c r="R617" s="18">
        <v>4183</v>
      </c>
      <c r="S617" s="21">
        <v>43956</v>
      </c>
      <c r="T617" s="21"/>
      <c r="U617" s="27">
        <v>2020</v>
      </c>
    </row>
    <row r="618" spans="14:21" ht="15.75" x14ac:dyDescent="0.25">
      <c r="N618" s="18" t="s">
        <v>621</v>
      </c>
      <c r="O618" s="19">
        <v>160891975</v>
      </c>
      <c r="P618" s="19">
        <v>0</v>
      </c>
      <c r="Q618" s="19">
        <v>160891975</v>
      </c>
      <c r="R618" s="18">
        <v>4182</v>
      </c>
      <c r="S618" s="21">
        <v>43955</v>
      </c>
      <c r="T618" s="21"/>
      <c r="U618" s="27">
        <v>2020</v>
      </c>
    </row>
    <row r="619" spans="14:21" ht="15.75" x14ac:dyDescent="0.25">
      <c r="N619" s="18" t="s">
        <v>622</v>
      </c>
      <c r="O619" s="19">
        <v>173383392</v>
      </c>
      <c r="P619" s="19">
        <v>0</v>
      </c>
      <c r="Q619" s="19">
        <v>173383392</v>
      </c>
      <c r="R619" s="18">
        <v>4181</v>
      </c>
      <c r="S619" s="21">
        <v>43954</v>
      </c>
      <c r="T619" s="21"/>
      <c r="U619" s="27">
        <v>2020</v>
      </c>
    </row>
    <row r="620" spans="14:21" ht="15.75" x14ac:dyDescent="0.25">
      <c r="N620" s="18" t="s">
        <v>623</v>
      </c>
      <c r="O620" s="19">
        <v>165486216</v>
      </c>
      <c r="P620" s="18">
        <v>0</v>
      </c>
      <c r="Q620" s="19">
        <v>165486216</v>
      </c>
      <c r="R620" s="18">
        <v>4180</v>
      </c>
      <c r="S620" s="21">
        <v>43951</v>
      </c>
      <c r="T620" s="21"/>
      <c r="U620" s="27">
        <v>2020</v>
      </c>
    </row>
    <row r="621" spans="14:21" ht="15.75" x14ac:dyDescent="0.25">
      <c r="N621" s="18" t="s">
        <v>624</v>
      </c>
      <c r="O621" s="19">
        <v>176526750</v>
      </c>
      <c r="P621" s="18">
        <v>0</v>
      </c>
      <c r="Q621" s="19">
        <v>176526750</v>
      </c>
      <c r="R621" s="18">
        <v>4179</v>
      </c>
      <c r="S621" s="21">
        <v>43950</v>
      </c>
      <c r="T621" s="21"/>
      <c r="U621" s="27">
        <v>2020</v>
      </c>
    </row>
    <row r="622" spans="14:21" ht="15.75" x14ac:dyDescent="0.25">
      <c r="N622" s="18" t="s">
        <v>625</v>
      </c>
      <c r="O622" s="19">
        <v>144267330</v>
      </c>
      <c r="P622" s="18">
        <v>0</v>
      </c>
      <c r="Q622" s="19">
        <v>144267330</v>
      </c>
      <c r="R622" s="18">
        <v>4178</v>
      </c>
      <c r="S622" s="21">
        <v>43949</v>
      </c>
      <c r="T622" s="21"/>
      <c r="U622" s="27">
        <v>2020</v>
      </c>
    </row>
    <row r="623" spans="14:21" ht="15.75" x14ac:dyDescent="0.25">
      <c r="N623" s="18" t="s">
        <v>626</v>
      </c>
      <c r="O623" s="19">
        <v>152780664</v>
      </c>
      <c r="P623" s="18">
        <v>0</v>
      </c>
      <c r="Q623" s="19">
        <v>152780664</v>
      </c>
      <c r="R623" s="18">
        <v>4177</v>
      </c>
      <c r="S623" s="21">
        <v>43948</v>
      </c>
      <c r="T623" s="21"/>
      <c r="U623" s="27">
        <v>2020</v>
      </c>
    </row>
    <row r="624" spans="14:21" ht="15.75" x14ac:dyDescent="0.25">
      <c r="N624" s="18" t="s">
        <v>627</v>
      </c>
      <c r="O624" s="19">
        <v>144848996</v>
      </c>
      <c r="P624" s="18">
        <v>0</v>
      </c>
      <c r="Q624" s="19">
        <v>144848996</v>
      </c>
      <c r="R624" s="18">
        <v>4176</v>
      </c>
      <c r="S624" s="21">
        <v>43947</v>
      </c>
      <c r="T624" s="21"/>
      <c r="U624" s="27">
        <v>2020</v>
      </c>
    </row>
    <row r="625" spans="14:21" ht="15.75" x14ac:dyDescent="0.25">
      <c r="N625" s="18" t="s">
        <v>628</v>
      </c>
      <c r="O625" s="19">
        <v>165764111</v>
      </c>
      <c r="P625" s="18">
        <v>0</v>
      </c>
      <c r="Q625" s="19">
        <v>165764111</v>
      </c>
      <c r="R625" s="18">
        <v>4175</v>
      </c>
      <c r="S625" s="21">
        <v>43944</v>
      </c>
      <c r="T625" s="21"/>
      <c r="U625" s="27">
        <v>2020</v>
      </c>
    </row>
    <row r="626" spans="14:21" ht="15.75" x14ac:dyDescent="0.25">
      <c r="N626" s="18" t="s">
        <v>629</v>
      </c>
      <c r="O626" s="19">
        <v>158799122</v>
      </c>
      <c r="P626" s="18">
        <v>0</v>
      </c>
      <c r="Q626" s="19">
        <v>158799122</v>
      </c>
      <c r="R626" s="18">
        <v>4174</v>
      </c>
      <c r="S626" s="21">
        <v>43943</v>
      </c>
      <c r="T626" s="21"/>
      <c r="U626" s="27">
        <v>2020</v>
      </c>
    </row>
    <row r="627" spans="14:21" ht="15.75" x14ac:dyDescent="0.25">
      <c r="N627" s="18" t="s">
        <v>630</v>
      </c>
      <c r="O627" s="19">
        <v>144421000</v>
      </c>
      <c r="P627" s="18">
        <v>0</v>
      </c>
      <c r="Q627" s="19">
        <v>144421000</v>
      </c>
      <c r="R627" s="18">
        <v>4173</v>
      </c>
      <c r="S627" s="21">
        <v>43942</v>
      </c>
      <c r="T627" s="21"/>
      <c r="U627" s="27">
        <v>2020</v>
      </c>
    </row>
    <row r="628" spans="14:21" ht="15.75" x14ac:dyDescent="0.25">
      <c r="N628" s="18" t="s">
        <v>631</v>
      </c>
      <c r="O628" s="19">
        <v>146729800</v>
      </c>
      <c r="P628" s="18">
        <v>0</v>
      </c>
      <c r="Q628" s="19">
        <v>146729800</v>
      </c>
      <c r="R628" s="18">
        <v>4172</v>
      </c>
      <c r="S628" s="21">
        <v>43941</v>
      </c>
      <c r="T628" s="21"/>
      <c r="U628" s="27">
        <v>2020</v>
      </c>
    </row>
    <row r="629" spans="14:21" ht="15.75" x14ac:dyDescent="0.25">
      <c r="N629" s="18" t="s">
        <v>632</v>
      </c>
      <c r="O629" s="19">
        <v>143118598</v>
      </c>
      <c r="P629" s="18">
        <v>0</v>
      </c>
      <c r="Q629" s="19">
        <v>143118598</v>
      </c>
      <c r="R629" s="18">
        <v>4171</v>
      </c>
      <c r="S629" s="21">
        <v>43940</v>
      </c>
      <c r="T629" s="21"/>
      <c r="U629" s="27">
        <v>2020</v>
      </c>
    </row>
    <row r="630" spans="14:21" ht="15.75" x14ac:dyDescent="0.25">
      <c r="N630" s="18" t="s">
        <v>633</v>
      </c>
      <c r="O630" s="19">
        <v>108409272</v>
      </c>
      <c r="P630" s="18">
        <v>0</v>
      </c>
      <c r="Q630" s="19">
        <v>108409272</v>
      </c>
      <c r="R630" s="18">
        <v>4170</v>
      </c>
      <c r="S630" s="21">
        <v>43914</v>
      </c>
      <c r="T630" s="21"/>
      <c r="U630" s="27">
        <v>2020</v>
      </c>
    </row>
    <row r="631" spans="14:21" ht="15.75" x14ac:dyDescent="0.25">
      <c r="N631" s="18" t="s">
        <v>634</v>
      </c>
      <c r="O631" s="19">
        <v>158909091</v>
      </c>
      <c r="P631" s="18">
        <v>0</v>
      </c>
      <c r="Q631" s="19">
        <v>158909091</v>
      </c>
      <c r="R631" s="18">
        <v>4169</v>
      </c>
      <c r="S631" s="21">
        <v>43913</v>
      </c>
      <c r="T631" s="21"/>
      <c r="U631" s="27">
        <v>2020</v>
      </c>
    </row>
    <row r="632" spans="14:21" ht="15.75" x14ac:dyDescent="0.25">
      <c r="N632" s="18" t="s">
        <v>635</v>
      </c>
      <c r="O632" s="19">
        <v>220887967</v>
      </c>
      <c r="P632" s="18">
        <v>0</v>
      </c>
      <c r="Q632" s="19">
        <v>220887967</v>
      </c>
      <c r="R632" s="18">
        <v>4168</v>
      </c>
      <c r="S632" s="21">
        <v>43912</v>
      </c>
      <c r="T632" s="21"/>
      <c r="U632" s="27">
        <v>2020</v>
      </c>
    </row>
    <row r="633" spans="14:21" ht="15.75" x14ac:dyDescent="0.25">
      <c r="N633" s="18" t="s">
        <v>636</v>
      </c>
      <c r="O633" s="19">
        <v>240518176</v>
      </c>
      <c r="P633" s="18">
        <v>0</v>
      </c>
      <c r="Q633" s="19">
        <v>240518176</v>
      </c>
      <c r="R633" s="18">
        <v>4167</v>
      </c>
      <c r="S633" s="21">
        <v>43909</v>
      </c>
      <c r="T633" s="21"/>
      <c r="U633" s="27">
        <v>2020</v>
      </c>
    </row>
    <row r="634" spans="14:21" ht="15.75" x14ac:dyDescent="0.25">
      <c r="N634" s="18" t="s">
        <v>637</v>
      </c>
      <c r="O634" s="19">
        <v>245669143</v>
      </c>
      <c r="P634" s="18">
        <v>0</v>
      </c>
      <c r="Q634" s="19">
        <v>245669143</v>
      </c>
      <c r="R634" s="18">
        <v>4166</v>
      </c>
      <c r="S634" s="21">
        <v>43908</v>
      </c>
      <c r="T634" s="21"/>
      <c r="U634" s="27">
        <v>2020</v>
      </c>
    </row>
    <row r="635" spans="14:21" ht="15.75" x14ac:dyDescent="0.25">
      <c r="N635" s="18" t="s">
        <v>638</v>
      </c>
      <c r="O635" s="19">
        <v>247696990</v>
      </c>
      <c r="P635" s="19">
        <v>24960000</v>
      </c>
      <c r="Q635" s="19">
        <v>222736990</v>
      </c>
      <c r="R635" s="18">
        <v>4165</v>
      </c>
      <c r="S635" s="21">
        <v>43907</v>
      </c>
      <c r="T635" s="21"/>
      <c r="U635" s="27">
        <v>2020</v>
      </c>
    </row>
    <row r="636" spans="14:21" ht="15.75" x14ac:dyDescent="0.25">
      <c r="N636" s="18" t="s">
        <v>639</v>
      </c>
      <c r="O636" s="19">
        <v>242634689</v>
      </c>
      <c r="P636" s="19">
        <v>28070000</v>
      </c>
      <c r="Q636" s="19">
        <v>214564689</v>
      </c>
      <c r="R636" s="18">
        <v>4164</v>
      </c>
      <c r="S636" s="21">
        <v>43906</v>
      </c>
      <c r="T636" s="21"/>
      <c r="U636" s="27">
        <v>2020</v>
      </c>
    </row>
    <row r="637" spans="14:21" ht="15.75" x14ac:dyDescent="0.25">
      <c r="N637" s="18" t="s">
        <v>640</v>
      </c>
      <c r="O637" s="19">
        <v>233532260</v>
      </c>
      <c r="P637" s="19">
        <v>20490000</v>
      </c>
      <c r="Q637" s="19">
        <v>213042260</v>
      </c>
      <c r="R637" s="18">
        <v>4163</v>
      </c>
      <c r="S637" s="21">
        <v>43905</v>
      </c>
      <c r="T637" s="21"/>
      <c r="U637" s="27">
        <v>2020</v>
      </c>
    </row>
    <row r="638" spans="14:21" ht="15.75" x14ac:dyDescent="0.25">
      <c r="N638" s="18" t="s">
        <v>641</v>
      </c>
      <c r="O638" s="19">
        <v>225876754</v>
      </c>
      <c r="P638" s="19">
        <v>19460000</v>
      </c>
      <c r="Q638" s="19">
        <v>206416754</v>
      </c>
      <c r="R638" s="18">
        <v>4162</v>
      </c>
      <c r="S638" s="21">
        <v>43902</v>
      </c>
      <c r="T638" s="21"/>
      <c r="U638" s="27">
        <v>2020</v>
      </c>
    </row>
    <row r="639" spans="14:21" ht="15.75" x14ac:dyDescent="0.25">
      <c r="N639" s="18" t="s">
        <v>642</v>
      </c>
      <c r="O639" s="19">
        <v>235835367</v>
      </c>
      <c r="P639" s="19">
        <v>24720000</v>
      </c>
      <c r="Q639" s="19">
        <v>211115367</v>
      </c>
      <c r="R639" s="18">
        <v>4161</v>
      </c>
      <c r="S639" s="21">
        <v>43901</v>
      </c>
      <c r="T639" s="21"/>
      <c r="U639" s="27">
        <v>2020</v>
      </c>
    </row>
    <row r="640" spans="14:21" ht="15.75" x14ac:dyDescent="0.25">
      <c r="N640" s="18" t="s">
        <v>643</v>
      </c>
      <c r="O640" s="19">
        <v>219564128</v>
      </c>
      <c r="P640" s="19">
        <v>22970000</v>
      </c>
      <c r="Q640" s="19">
        <v>196594128</v>
      </c>
      <c r="R640" s="18">
        <v>4160</v>
      </c>
      <c r="S640" s="21">
        <v>43900</v>
      </c>
      <c r="T640" s="21"/>
      <c r="U640" s="27">
        <v>2020</v>
      </c>
    </row>
    <row r="641" spans="14:21" ht="15.75" x14ac:dyDescent="0.25">
      <c r="N641" s="18" t="s">
        <v>644</v>
      </c>
      <c r="O641" s="19">
        <v>240641327</v>
      </c>
      <c r="P641" s="19">
        <v>28980000</v>
      </c>
      <c r="Q641" s="19">
        <v>211661327</v>
      </c>
      <c r="R641" s="18">
        <v>4159</v>
      </c>
      <c r="S641" s="21">
        <v>43899</v>
      </c>
      <c r="T641" s="21"/>
      <c r="U641" s="27">
        <v>2020</v>
      </c>
    </row>
    <row r="642" spans="14:21" ht="15.75" x14ac:dyDescent="0.25">
      <c r="N642" s="18" t="s">
        <v>646</v>
      </c>
      <c r="O642" s="36" t="s">
        <v>645</v>
      </c>
      <c r="P642" s="19">
        <v>20210000</v>
      </c>
      <c r="Q642" s="19">
        <v>185149548</v>
      </c>
      <c r="R642" s="18">
        <v>4158</v>
      </c>
      <c r="S642" s="21">
        <v>43898</v>
      </c>
      <c r="T642" s="21"/>
      <c r="U642" s="27">
        <v>2020</v>
      </c>
    </row>
    <row r="643" spans="14:21" ht="15.75" x14ac:dyDescent="0.25">
      <c r="N643" s="18" t="s">
        <v>647</v>
      </c>
      <c r="O643" s="19">
        <v>198407958</v>
      </c>
      <c r="P643" s="19">
        <v>16700000</v>
      </c>
      <c r="Q643" s="19">
        <v>181707958</v>
      </c>
      <c r="R643" s="18">
        <v>4157</v>
      </c>
      <c r="S643" s="21">
        <v>43895</v>
      </c>
      <c r="T643" s="21"/>
      <c r="U643" s="27">
        <v>2020</v>
      </c>
    </row>
    <row r="644" spans="14:21" ht="15.75" x14ac:dyDescent="0.25">
      <c r="N644" s="18" t="s">
        <v>648</v>
      </c>
      <c r="O644" s="19">
        <v>216395877</v>
      </c>
      <c r="P644" s="19">
        <v>24720000</v>
      </c>
      <c r="Q644" s="19">
        <v>191675877</v>
      </c>
      <c r="R644" s="18">
        <v>4156</v>
      </c>
      <c r="S644" s="21">
        <v>43894</v>
      </c>
      <c r="T644" s="21"/>
      <c r="U644" s="27">
        <v>2020</v>
      </c>
    </row>
    <row r="645" spans="14:21" ht="15.75" x14ac:dyDescent="0.25">
      <c r="N645" s="18" t="s">
        <v>649</v>
      </c>
      <c r="O645" s="19">
        <v>210340532</v>
      </c>
      <c r="P645" s="19">
        <v>24920000</v>
      </c>
      <c r="Q645" s="19">
        <v>185420532</v>
      </c>
      <c r="R645" s="18">
        <v>4155</v>
      </c>
      <c r="S645" s="21">
        <v>43893</v>
      </c>
      <c r="T645" s="21"/>
      <c r="U645" s="27">
        <v>2020</v>
      </c>
    </row>
    <row r="646" spans="14:21" ht="15.75" x14ac:dyDescent="0.25">
      <c r="N646" s="18" t="s">
        <v>650</v>
      </c>
      <c r="O646" s="19">
        <v>236495680</v>
      </c>
      <c r="P646" s="19">
        <v>28980000</v>
      </c>
      <c r="Q646" s="19">
        <v>207515680</v>
      </c>
      <c r="R646" s="18">
        <v>4154</v>
      </c>
      <c r="S646" s="21">
        <v>43892</v>
      </c>
      <c r="T646" s="21"/>
      <c r="U646" s="27">
        <v>2020</v>
      </c>
    </row>
    <row r="647" spans="14:21" ht="15.75" x14ac:dyDescent="0.25">
      <c r="N647" s="18" t="s">
        <v>651</v>
      </c>
      <c r="O647" s="19">
        <v>226422956</v>
      </c>
      <c r="P647" s="19">
        <v>20630000</v>
      </c>
      <c r="Q647" s="19">
        <v>205792956</v>
      </c>
      <c r="R647" s="18">
        <v>4153</v>
      </c>
      <c r="S647" s="21">
        <v>43891</v>
      </c>
      <c r="T647" s="21"/>
      <c r="U647" s="27">
        <v>2020</v>
      </c>
    </row>
    <row r="648" spans="14:21" ht="15.75" x14ac:dyDescent="0.25">
      <c r="N648" s="18" t="s">
        <v>652</v>
      </c>
      <c r="O648" s="19">
        <v>224590700</v>
      </c>
      <c r="P648" s="19">
        <v>17030000</v>
      </c>
      <c r="Q648" s="19">
        <v>207560700</v>
      </c>
      <c r="R648" s="18">
        <v>4152</v>
      </c>
      <c r="S648" s="21">
        <v>43888</v>
      </c>
      <c r="T648" s="21"/>
      <c r="U648" s="27">
        <v>2020</v>
      </c>
    </row>
    <row r="649" spans="14:21" ht="15.75" x14ac:dyDescent="0.25">
      <c r="N649" s="18" t="s">
        <v>653</v>
      </c>
      <c r="O649" s="19">
        <v>231800804</v>
      </c>
      <c r="P649" s="19">
        <v>23580000</v>
      </c>
      <c r="Q649" s="19">
        <v>208220804</v>
      </c>
      <c r="R649" s="18">
        <v>4151</v>
      </c>
      <c r="S649" s="21">
        <v>43887</v>
      </c>
      <c r="T649" s="21"/>
      <c r="U649" s="27">
        <v>2020</v>
      </c>
    </row>
    <row r="650" spans="14:21" ht="15.75" x14ac:dyDescent="0.25">
      <c r="N650" s="18" t="s">
        <v>654</v>
      </c>
      <c r="O650" s="19">
        <v>234528970</v>
      </c>
      <c r="P650" s="19">
        <v>25290000</v>
      </c>
      <c r="Q650" s="19">
        <v>209238970</v>
      </c>
      <c r="R650" s="18">
        <v>4150</v>
      </c>
      <c r="S650" s="21">
        <v>43886</v>
      </c>
      <c r="T650" s="21"/>
      <c r="U650" s="27">
        <v>2020</v>
      </c>
    </row>
    <row r="651" spans="14:21" ht="15.75" x14ac:dyDescent="0.25">
      <c r="N651" s="18" t="s">
        <v>655</v>
      </c>
      <c r="O651" s="19">
        <v>233190467</v>
      </c>
      <c r="P651" s="19">
        <v>29430000</v>
      </c>
      <c r="Q651" s="19">
        <v>203760467</v>
      </c>
      <c r="R651" s="18">
        <v>4149</v>
      </c>
      <c r="S651" s="21">
        <v>43885</v>
      </c>
      <c r="T651" s="21"/>
      <c r="U651" s="27">
        <v>2020</v>
      </c>
    </row>
    <row r="652" spans="14:21" ht="15.75" x14ac:dyDescent="0.25">
      <c r="N652" s="18" t="s">
        <v>656</v>
      </c>
      <c r="O652" s="19">
        <v>224227528</v>
      </c>
      <c r="P652" s="19">
        <v>21060000</v>
      </c>
      <c r="Q652" s="19">
        <v>203167528</v>
      </c>
      <c r="R652" s="18">
        <v>4148</v>
      </c>
      <c r="S652" s="21">
        <v>43884</v>
      </c>
      <c r="T652" s="21"/>
      <c r="U652" s="27">
        <v>2020</v>
      </c>
    </row>
    <row r="653" spans="14:21" ht="15.75" x14ac:dyDescent="0.25">
      <c r="N653" s="18" t="s">
        <v>657</v>
      </c>
      <c r="O653" s="19">
        <v>229345621</v>
      </c>
      <c r="P653" s="19">
        <v>15720000</v>
      </c>
      <c r="Q653" s="19">
        <v>213625621</v>
      </c>
      <c r="R653" s="18">
        <v>4147</v>
      </c>
      <c r="S653" s="21">
        <v>43881</v>
      </c>
      <c r="T653" s="21"/>
      <c r="U653" s="27">
        <v>2020</v>
      </c>
    </row>
    <row r="654" spans="14:21" ht="15.75" x14ac:dyDescent="0.25">
      <c r="N654" s="18" t="s">
        <v>658</v>
      </c>
      <c r="O654" s="19">
        <v>232870650</v>
      </c>
      <c r="P654" s="19">
        <v>24000000</v>
      </c>
      <c r="Q654" s="19">
        <v>208870650</v>
      </c>
      <c r="R654" s="18">
        <v>4146</v>
      </c>
      <c r="S654" s="21">
        <v>43880</v>
      </c>
      <c r="T654" s="21"/>
      <c r="U654" s="27">
        <v>2020</v>
      </c>
    </row>
    <row r="655" spans="14:21" ht="15.75" x14ac:dyDescent="0.25">
      <c r="N655" s="18" t="s">
        <v>659</v>
      </c>
      <c r="O655" s="19">
        <v>242005206</v>
      </c>
      <c r="P655" s="19">
        <v>25290000</v>
      </c>
      <c r="Q655" s="19">
        <v>216715206</v>
      </c>
      <c r="R655" s="18">
        <v>4145</v>
      </c>
      <c r="S655" s="21">
        <v>43879</v>
      </c>
      <c r="T655" s="21"/>
      <c r="U655" s="27">
        <v>2020</v>
      </c>
    </row>
    <row r="656" spans="14:21" ht="15.75" x14ac:dyDescent="0.25">
      <c r="N656" s="18" t="s">
        <v>660</v>
      </c>
      <c r="O656" s="19">
        <v>243534540</v>
      </c>
      <c r="P656" s="19">
        <v>30170000</v>
      </c>
      <c r="Q656" s="19">
        <v>213364540</v>
      </c>
      <c r="R656" s="18">
        <v>4144</v>
      </c>
      <c r="S656" s="21">
        <v>43878</v>
      </c>
      <c r="T656" s="21"/>
      <c r="U656" s="27">
        <v>2020</v>
      </c>
    </row>
    <row r="657" spans="14:21" ht="15.75" x14ac:dyDescent="0.25">
      <c r="N657" s="18" t="s">
        <v>661</v>
      </c>
      <c r="O657" s="19">
        <v>235699345</v>
      </c>
      <c r="P657" s="19">
        <v>21950000</v>
      </c>
      <c r="Q657" s="19">
        <v>213749345</v>
      </c>
      <c r="R657" s="18">
        <v>4143</v>
      </c>
      <c r="S657" s="21">
        <v>43877</v>
      </c>
      <c r="T657" s="21"/>
      <c r="U657" s="27">
        <v>2020</v>
      </c>
    </row>
    <row r="658" spans="14:21" ht="15.75" x14ac:dyDescent="0.25">
      <c r="N658" s="18" t="s">
        <v>662</v>
      </c>
      <c r="O658" s="19">
        <v>225375720</v>
      </c>
      <c r="P658" s="19">
        <v>18690000</v>
      </c>
      <c r="Q658" s="19">
        <v>206685720</v>
      </c>
      <c r="R658" s="18">
        <v>4142</v>
      </c>
      <c r="S658" s="21">
        <v>43874</v>
      </c>
      <c r="T658" s="21"/>
      <c r="U658" s="27">
        <v>2020</v>
      </c>
    </row>
    <row r="659" spans="14:21" ht="15.75" x14ac:dyDescent="0.25">
      <c r="N659" s="18" t="s">
        <v>663</v>
      </c>
      <c r="O659" s="19">
        <v>207771277</v>
      </c>
      <c r="P659" s="19">
        <v>24400000</v>
      </c>
      <c r="Q659" s="19">
        <v>183371277</v>
      </c>
      <c r="R659" s="18">
        <v>4141</v>
      </c>
      <c r="S659" s="21">
        <v>43873</v>
      </c>
      <c r="T659" s="21"/>
      <c r="U659" s="27">
        <v>2020</v>
      </c>
    </row>
    <row r="660" spans="14:21" ht="15.75" x14ac:dyDescent="0.25">
      <c r="N660" s="18" t="s">
        <v>664</v>
      </c>
      <c r="O660" s="19">
        <v>188665176</v>
      </c>
      <c r="P660" s="19">
        <v>23070000</v>
      </c>
      <c r="Q660" s="19">
        <v>165595176</v>
      </c>
      <c r="R660" s="18">
        <v>4140</v>
      </c>
      <c r="S660" s="21">
        <v>43872</v>
      </c>
      <c r="T660" s="21"/>
      <c r="U660" s="27">
        <v>2020</v>
      </c>
    </row>
    <row r="661" spans="14:21" ht="15.75" x14ac:dyDescent="0.25">
      <c r="N661" s="18" t="s">
        <v>665</v>
      </c>
      <c r="O661" s="19">
        <v>236168848</v>
      </c>
      <c r="P661" s="19">
        <v>29800000</v>
      </c>
      <c r="Q661" s="19">
        <v>206368848</v>
      </c>
      <c r="R661" s="18">
        <v>4139</v>
      </c>
      <c r="S661" s="21">
        <v>43871</v>
      </c>
      <c r="T661" s="21"/>
      <c r="U661" s="27">
        <v>2020</v>
      </c>
    </row>
    <row r="662" spans="14:21" ht="15.75" x14ac:dyDescent="0.25">
      <c r="N662" s="18" t="s">
        <v>666</v>
      </c>
      <c r="O662" s="19">
        <v>231419580</v>
      </c>
      <c r="P662" s="19">
        <v>22300000</v>
      </c>
      <c r="Q662" s="19">
        <v>209119580</v>
      </c>
      <c r="R662" s="18">
        <v>4138</v>
      </c>
      <c r="S662" s="21">
        <v>43870</v>
      </c>
      <c r="T662" s="21"/>
      <c r="U662" s="27">
        <v>2020</v>
      </c>
    </row>
    <row r="663" spans="14:21" ht="15.75" x14ac:dyDescent="0.25">
      <c r="N663" s="18" t="s">
        <v>667</v>
      </c>
      <c r="O663" s="19">
        <v>236826322</v>
      </c>
      <c r="P663" s="19">
        <v>17830000</v>
      </c>
      <c r="Q663" s="19">
        <v>218996322</v>
      </c>
      <c r="R663" s="18">
        <v>4137</v>
      </c>
      <c r="S663" s="21">
        <v>43867</v>
      </c>
      <c r="T663" s="21"/>
      <c r="U663" s="27">
        <v>2020</v>
      </c>
    </row>
    <row r="664" spans="14:21" ht="15.75" x14ac:dyDescent="0.25">
      <c r="N664" s="18" t="s">
        <v>668</v>
      </c>
      <c r="O664" s="19">
        <v>232164341</v>
      </c>
      <c r="P664" s="19">
        <v>22990000</v>
      </c>
      <c r="Q664" s="19">
        <v>209174341</v>
      </c>
      <c r="R664" s="18">
        <v>4136</v>
      </c>
      <c r="S664" s="21">
        <v>43866</v>
      </c>
      <c r="T664" s="21"/>
      <c r="U664" s="27">
        <v>2020</v>
      </c>
    </row>
    <row r="665" spans="14:21" ht="15.75" x14ac:dyDescent="0.25">
      <c r="N665" s="18" t="s">
        <v>669</v>
      </c>
      <c r="O665" s="19">
        <v>247940373</v>
      </c>
      <c r="P665" s="19">
        <v>24990000</v>
      </c>
      <c r="Q665" s="19">
        <v>222950373</v>
      </c>
      <c r="R665" s="18">
        <v>4135</v>
      </c>
      <c r="S665" s="21">
        <v>43865</v>
      </c>
      <c r="T665" s="21"/>
      <c r="U665" s="27">
        <v>2020</v>
      </c>
    </row>
    <row r="666" spans="14:21" ht="15.75" x14ac:dyDescent="0.25">
      <c r="N666" s="22" t="s">
        <v>670</v>
      </c>
      <c r="O666" s="19">
        <v>232698098</v>
      </c>
      <c r="P666" s="19">
        <v>29660000</v>
      </c>
      <c r="Q666" s="19">
        <v>203038098</v>
      </c>
      <c r="R666" s="18">
        <v>4134</v>
      </c>
      <c r="S666" s="21">
        <v>43864</v>
      </c>
      <c r="T666" s="21"/>
      <c r="U666" s="27">
        <v>2020</v>
      </c>
    </row>
    <row r="667" spans="14:21" ht="15.75" x14ac:dyDescent="0.25">
      <c r="N667" s="18" t="s">
        <v>671</v>
      </c>
      <c r="O667" s="19">
        <v>252350650</v>
      </c>
      <c r="P667" s="19">
        <v>22790000</v>
      </c>
      <c r="Q667" s="19">
        <v>229560650</v>
      </c>
      <c r="R667" s="18">
        <v>4133</v>
      </c>
      <c r="S667" s="21">
        <v>43863</v>
      </c>
      <c r="T667" s="21"/>
      <c r="U667" s="27">
        <v>2020</v>
      </c>
    </row>
    <row r="668" spans="14:21" ht="15.75" x14ac:dyDescent="0.25">
      <c r="N668" s="18" t="s">
        <v>672</v>
      </c>
      <c r="O668" s="19">
        <v>242774066</v>
      </c>
      <c r="P668" s="19">
        <v>17660000</v>
      </c>
      <c r="Q668" s="19">
        <v>225114066</v>
      </c>
      <c r="R668" s="18">
        <v>4132</v>
      </c>
      <c r="S668" s="21">
        <v>43860</v>
      </c>
      <c r="T668" s="21"/>
      <c r="U668" s="27">
        <v>2020</v>
      </c>
    </row>
    <row r="669" spans="14:21" ht="15.75" x14ac:dyDescent="0.25">
      <c r="N669" s="18" t="s">
        <v>673</v>
      </c>
      <c r="O669" s="19">
        <v>260017060</v>
      </c>
      <c r="P669" s="19">
        <v>26980000</v>
      </c>
      <c r="Q669" s="19">
        <v>233037060</v>
      </c>
      <c r="R669" s="18">
        <v>4131</v>
      </c>
      <c r="S669" s="21">
        <v>43859</v>
      </c>
      <c r="T669" s="21"/>
      <c r="U669" s="27">
        <v>2020</v>
      </c>
    </row>
    <row r="670" spans="14:21" ht="15.75" x14ac:dyDescent="0.25">
      <c r="N670" s="18" t="s">
        <v>674</v>
      </c>
      <c r="O670" s="19">
        <v>268422263</v>
      </c>
      <c r="P670" s="19">
        <v>23080000</v>
      </c>
      <c r="Q670" s="19">
        <v>245342263</v>
      </c>
      <c r="R670" s="18">
        <v>4130</v>
      </c>
      <c r="S670" s="21">
        <v>43858</v>
      </c>
      <c r="T670" s="21"/>
      <c r="U670" s="27">
        <v>2020</v>
      </c>
    </row>
    <row r="671" spans="14:21" ht="15.75" x14ac:dyDescent="0.25">
      <c r="N671" s="18" t="s">
        <v>675</v>
      </c>
      <c r="O671" s="19">
        <v>279944700</v>
      </c>
      <c r="P671" s="19">
        <v>27530000</v>
      </c>
      <c r="Q671" s="19">
        <v>252414700</v>
      </c>
      <c r="R671" s="18">
        <v>4129</v>
      </c>
      <c r="S671" s="21">
        <v>43857</v>
      </c>
      <c r="T671" s="21"/>
      <c r="U671" s="27">
        <v>2020</v>
      </c>
    </row>
    <row r="672" spans="14:21" ht="15.75" x14ac:dyDescent="0.25">
      <c r="N672" s="18" t="s">
        <v>676</v>
      </c>
      <c r="O672" s="19">
        <v>263023795</v>
      </c>
      <c r="P672" s="19">
        <v>22090000</v>
      </c>
      <c r="Q672" s="19">
        <v>240933795</v>
      </c>
      <c r="R672" s="18">
        <v>4128</v>
      </c>
      <c r="S672" s="21">
        <v>43856</v>
      </c>
      <c r="T672" s="21"/>
      <c r="U672" s="27">
        <v>2020</v>
      </c>
    </row>
    <row r="673" spans="14:21" ht="15.75" x14ac:dyDescent="0.25">
      <c r="N673" s="18" t="s">
        <v>677</v>
      </c>
      <c r="O673" s="19">
        <v>262658080</v>
      </c>
      <c r="P673" s="19">
        <v>18500000</v>
      </c>
      <c r="Q673" s="19">
        <v>244158080</v>
      </c>
      <c r="R673" s="18">
        <v>4127</v>
      </c>
      <c r="S673" s="21">
        <v>43853</v>
      </c>
      <c r="T673" s="21"/>
      <c r="U673" s="27">
        <v>2020</v>
      </c>
    </row>
    <row r="674" spans="14:21" ht="15.75" x14ac:dyDescent="0.25">
      <c r="N674" s="18" t="s">
        <v>678</v>
      </c>
      <c r="O674" s="19">
        <v>246454830</v>
      </c>
      <c r="P674" s="19">
        <v>20890000</v>
      </c>
      <c r="Q674" s="19">
        <v>225564830</v>
      </c>
      <c r="R674" s="18">
        <v>4126</v>
      </c>
      <c r="S674" s="21">
        <v>43852</v>
      </c>
      <c r="T674" s="21"/>
      <c r="U674" s="27">
        <v>2020</v>
      </c>
    </row>
    <row r="675" spans="14:21" ht="15.75" x14ac:dyDescent="0.25">
      <c r="N675" s="18" t="s">
        <v>679</v>
      </c>
      <c r="O675" s="19">
        <v>267067900</v>
      </c>
      <c r="P675" s="19">
        <v>29640000</v>
      </c>
      <c r="Q675" s="19">
        <v>237427900</v>
      </c>
      <c r="R675" s="18">
        <v>4125</v>
      </c>
      <c r="S675" s="21">
        <v>43851</v>
      </c>
      <c r="T675" s="21"/>
      <c r="U675" s="27">
        <v>2020</v>
      </c>
    </row>
    <row r="676" spans="14:21" ht="15.75" x14ac:dyDescent="0.25">
      <c r="N676" s="18" t="s">
        <v>680</v>
      </c>
      <c r="O676" s="19">
        <v>247488050</v>
      </c>
      <c r="P676" s="19">
        <v>25620000</v>
      </c>
      <c r="Q676" s="19">
        <v>221868050</v>
      </c>
      <c r="R676" s="18">
        <v>4124</v>
      </c>
      <c r="S676" s="21">
        <v>43850</v>
      </c>
      <c r="T676" s="21"/>
      <c r="U676" s="27">
        <v>2020</v>
      </c>
    </row>
    <row r="677" spans="14:21" ht="15.75" x14ac:dyDescent="0.25">
      <c r="N677" s="18" t="s">
        <v>681</v>
      </c>
      <c r="O677" s="19">
        <v>262374446</v>
      </c>
      <c r="P677" s="19">
        <v>22670000</v>
      </c>
      <c r="Q677" s="19">
        <v>239704446</v>
      </c>
      <c r="R677" s="18">
        <v>4123</v>
      </c>
      <c r="S677" s="21">
        <v>43849</v>
      </c>
      <c r="T677" s="21"/>
      <c r="U677" s="27">
        <v>2020</v>
      </c>
    </row>
    <row r="678" spans="14:21" ht="15.75" x14ac:dyDescent="0.25">
      <c r="N678" s="18" t="s">
        <v>682</v>
      </c>
      <c r="O678" s="19">
        <v>268826662</v>
      </c>
      <c r="P678" s="19">
        <v>23290000</v>
      </c>
      <c r="Q678" s="19">
        <v>245536662</v>
      </c>
      <c r="R678" s="18">
        <v>4122</v>
      </c>
      <c r="S678" s="21">
        <v>43846</v>
      </c>
      <c r="T678" s="21"/>
      <c r="U678" s="27">
        <v>2020</v>
      </c>
    </row>
    <row r="679" spans="14:21" ht="15.75" x14ac:dyDescent="0.25">
      <c r="N679" s="18" t="s">
        <v>683</v>
      </c>
      <c r="O679" s="19">
        <v>269079167</v>
      </c>
      <c r="P679" s="19">
        <v>19440000</v>
      </c>
      <c r="Q679" s="19">
        <v>249639167</v>
      </c>
      <c r="R679" s="18">
        <v>4121</v>
      </c>
      <c r="S679" s="21">
        <v>43845</v>
      </c>
      <c r="T679" s="21"/>
      <c r="U679" s="27">
        <v>2020</v>
      </c>
    </row>
    <row r="680" spans="14:21" ht="15.75" x14ac:dyDescent="0.25">
      <c r="N680" s="18" t="s">
        <v>684</v>
      </c>
      <c r="O680" s="19">
        <v>269450016</v>
      </c>
      <c r="P680" s="19">
        <v>40330000</v>
      </c>
      <c r="Q680" s="19">
        <v>229120016</v>
      </c>
      <c r="R680" s="18">
        <v>4120</v>
      </c>
      <c r="S680" s="21">
        <v>43844</v>
      </c>
      <c r="T680" s="21"/>
      <c r="U680" s="27">
        <v>2020</v>
      </c>
    </row>
    <row r="681" spans="14:21" ht="15.75" x14ac:dyDescent="0.25">
      <c r="N681" s="18" t="s">
        <v>685</v>
      </c>
      <c r="O681" s="19">
        <v>156772821</v>
      </c>
      <c r="P681" s="19">
        <v>7710000</v>
      </c>
      <c r="Q681" s="19">
        <v>149062821</v>
      </c>
      <c r="R681" s="18">
        <v>4119</v>
      </c>
      <c r="S681" s="21">
        <v>43843</v>
      </c>
      <c r="T681" s="21"/>
      <c r="U681" s="27">
        <v>2020</v>
      </c>
    </row>
    <row r="682" spans="14:21" ht="15.75" x14ac:dyDescent="0.25">
      <c r="N682" s="18" t="s">
        <v>686</v>
      </c>
      <c r="O682" s="19">
        <v>236103561</v>
      </c>
      <c r="P682" s="19">
        <v>26500000</v>
      </c>
      <c r="Q682" s="19">
        <v>209603561</v>
      </c>
      <c r="R682" s="18">
        <v>4118</v>
      </c>
      <c r="S682" s="21">
        <v>43842</v>
      </c>
      <c r="T682" s="21"/>
      <c r="U682" s="27">
        <v>2020</v>
      </c>
    </row>
    <row r="683" spans="14:21" ht="15.75" x14ac:dyDescent="0.25">
      <c r="N683" s="18" t="s">
        <v>688</v>
      </c>
      <c r="O683" s="19" t="s">
        <v>687</v>
      </c>
      <c r="P683" s="19">
        <v>16580000</v>
      </c>
      <c r="Q683" s="19">
        <v>119803500</v>
      </c>
      <c r="R683" s="18">
        <v>4117</v>
      </c>
      <c r="S683" s="21">
        <v>43839</v>
      </c>
      <c r="T683" s="21"/>
      <c r="U683" s="27">
        <v>2020</v>
      </c>
    </row>
    <row r="684" spans="14:21" ht="15.75" x14ac:dyDescent="0.25">
      <c r="N684" s="18" t="s">
        <v>689</v>
      </c>
      <c r="O684" s="19">
        <v>154639700</v>
      </c>
      <c r="P684" s="19">
        <v>10550000</v>
      </c>
      <c r="Q684" s="19">
        <v>144089700</v>
      </c>
      <c r="R684" s="18">
        <v>4116</v>
      </c>
      <c r="S684" s="21">
        <v>43838</v>
      </c>
      <c r="T684" s="21"/>
      <c r="U684" s="27">
        <v>2020</v>
      </c>
    </row>
    <row r="685" spans="14:21" ht="15.75" x14ac:dyDescent="0.25">
      <c r="N685" s="18" t="s">
        <v>690</v>
      </c>
      <c r="O685" s="19">
        <v>264866558</v>
      </c>
      <c r="P685" s="19">
        <v>58470000</v>
      </c>
      <c r="Q685" s="19">
        <v>206396558</v>
      </c>
      <c r="R685" s="18">
        <v>4115</v>
      </c>
      <c r="S685" s="21">
        <v>43837</v>
      </c>
      <c r="T685" s="21"/>
      <c r="U685" s="27">
        <v>2020</v>
      </c>
    </row>
    <row r="686" spans="14:21" ht="15.75" x14ac:dyDescent="0.25">
      <c r="N686" s="18" t="s">
        <v>691</v>
      </c>
      <c r="O686" s="19">
        <v>51199000</v>
      </c>
      <c r="P686" s="19">
        <v>400000</v>
      </c>
      <c r="Q686" s="19">
        <v>50799000</v>
      </c>
      <c r="R686" s="18">
        <v>4114</v>
      </c>
      <c r="S686" s="21">
        <v>43836</v>
      </c>
      <c r="T686" s="21"/>
      <c r="U686" s="27">
        <v>2020</v>
      </c>
    </row>
    <row r="687" spans="14:21" ht="15.75" x14ac:dyDescent="0.25">
      <c r="N687" s="18" t="s">
        <v>692</v>
      </c>
      <c r="O687" s="19">
        <v>253752930</v>
      </c>
      <c r="P687" s="19">
        <v>30220000</v>
      </c>
      <c r="Q687" s="19">
        <v>223532930</v>
      </c>
      <c r="R687" s="18">
        <v>4113</v>
      </c>
      <c r="S687" s="21">
        <v>43835</v>
      </c>
      <c r="T687" s="21"/>
      <c r="U687" s="27">
        <v>2020</v>
      </c>
    </row>
    <row r="688" spans="14:21" ht="15.75" x14ac:dyDescent="0.25">
      <c r="N688" s="18" t="s">
        <v>693</v>
      </c>
      <c r="O688" s="19">
        <v>262792110</v>
      </c>
      <c r="P688" s="19">
        <v>20690000</v>
      </c>
      <c r="Q688" s="19">
        <v>242102110</v>
      </c>
      <c r="R688" s="18">
        <v>4112</v>
      </c>
      <c r="S688" s="21">
        <v>43832</v>
      </c>
      <c r="T688" s="21"/>
      <c r="U688" s="27">
        <v>2020</v>
      </c>
    </row>
    <row r="689" spans="14:21" ht="15.75" x14ac:dyDescent="0.25">
      <c r="N689" s="18" t="s">
        <v>694</v>
      </c>
      <c r="O689" s="19">
        <v>271421883</v>
      </c>
      <c r="P689" s="19">
        <v>37730000</v>
      </c>
      <c r="Q689" s="19">
        <v>233691883</v>
      </c>
      <c r="R689" s="18">
        <v>4111</v>
      </c>
      <c r="S689" s="21">
        <v>43830</v>
      </c>
      <c r="T689" s="21"/>
      <c r="U689" s="27">
        <v>2019</v>
      </c>
    </row>
    <row r="690" spans="14:21" ht="15.75" x14ac:dyDescent="0.25">
      <c r="N690" s="18" t="s">
        <v>695</v>
      </c>
      <c r="O690" s="19">
        <v>259659793</v>
      </c>
      <c r="P690" s="19">
        <v>35030000</v>
      </c>
      <c r="Q690" s="19">
        <v>224629793</v>
      </c>
      <c r="R690" s="18">
        <v>4110</v>
      </c>
      <c r="S690" s="21">
        <v>43829</v>
      </c>
      <c r="T690" s="21"/>
      <c r="U690" s="27">
        <v>2019</v>
      </c>
    </row>
    <row r="691" spans="14:21" ht="15.75" x14ac:dyDescent="0.25">
      <c r="N691" s="18" t="s">
        <v>696</v>
      </c>
      <c r="O691" s="19">
        <v>257242311</v>
      </c>
      <c r="P691" s="19">
        <v>22420000</v>
      </c>
      <c r="Q691" s="19">
        <v>234822311</v>
      </c>
      <c r="R691" s="18">
        <v>4109</v>
      </c>
      <c r="S691" s="21">
        <v>43828</v>
      </c>
      <c r="T691" s="21"/>
      <c r="U691" s="27">
        <v>2019</v>
      </c>
    </row>
    <row r="692" spans="14:21" ht="15.75" x14ac:dyDescent="0.25">
      <c r="N692" s="18" t="s">
        <v>698</v>
      </c>
      <c r="O692" s="19">
        <v>255101236</v>
      </c>
      <c r="P692" s="19">
        <v>32250000</v>
      </c>
      <c r="Q692" s="19">
        <v>222851236</v>
      </c>
      <c r="R692" s="18">
        <v>4108</v>
      </c>
      <c r="S692" s="21">
        <v>43825</v>
      </c>
      <c r="T692" s="21"/>
      <c r="U692" s="27">
        <v>2019</v>
      </c>
    </row>
    <row r="693" spans="14:21" ht="15.75" x14ac:dyDescent="0.25">
      <c r="N693" s="18" t="s">
        <v>697</v>
      </c>
      <c r="O693" s="19">
        <v>194412030</v>
      </c>
      <c r="P693" s="19">
        <v>3670000</v>
      </c>
      <c r="Q693" s="19">
        <v>190742030</v>
      </c>
      <c r="R693" s="18">
        <v>4107</v>
      </c>
      <c r="S693" s="21">
        <v>43824</v>
      </c>
      <c r="T693" s="21"/>
      <c r="U693" s="27">
        <v>2019</v>
      </c>
    </row>
    <row r="694" spans="14:21" ht="15.75" x14ac:dyDescent="0.25">
      <c r="N694" s="18" t="s">
        <v>699</v>
      </c>
      <c r="O694" s="19">
        <v>249444371</v>
      </c>
      <c r="P694" s="19">
        <v>27850000</v>
      </c>
      <c r="Q694" s="19">
        <v>221594371</v>
      </c>
      <c r="R694" s="18">
        <v>4106</v>
      </c>
      <c r="S694" s="21">
        <v>43823</v>
      </c>
      <c r="T694" s="21"/>
      <c r="U694" s="27">
        <v>2019</v>
      </c>
    </row>
    <row r="695" spans="14:21" ht="15.75" x14ac:dyDescent="0.25">
      <c r="N695" s="18" t="s">
        <v>700</v>
      </c>
      <c r="O695" s="19">
        <v>239625588</v>
      </c>
      <c r="P695" s="19">
        <v>31510000</v>
      </c>
      <c r="Q695" s="19">
        <v>208115588</v>
      </c>
      <c r="R695" s="18">
        <v>4105</v>
      </c>
      <c r="S695" s="21">
        <v>43822</v>
      </c>
      <c r="T695" s="21"/>
      <c r="U695" s="27">
        <v>2019</v>
      </c>
    </row>
    <row r="696" spans="14:21" ht="15.75" x14ac:dyDescent="0.25">
      <c r="N696" s="18" t="s">
        <v>701</v>
      </c>
      <c r="O696" s="19">
        <v>251502623</v>
      </c>
      <c r="P696" s="19">
        <v>21270000</v>
      </c>
      <c r="Q696" s="19">
        <v>230232623</v>
      </c>
      <c r="R696" s="18">
        <v>4104</v>
      </c>
      <c r="S696" s="21">
        <v>43821</v>
      </c>
      <c r="T696" s="21"/>
      <c r="U696" s="27">
        <v>2019</v>
      </c>
    </row>
    <row r="697" spans="14:21" ht="15.75" x14ac:dyDescent="0.25">
      <c r="N697" s="18" t="s">
        <v>702</v>
      </c>
      <c r="O697" s="19">
        <v>259595531</v>
      </c>
      <c r="P697" s="19">
        <v>28890000</v>
      </c>
      <c r="Q697" s="19">
        <v>230705531</v>
      </c>
      <c r="R697" s="18">
        <v>4103</v>
      </c>
      <c r="S697" s="21">
        <v>43818</v>
      </c>
      <c r="T697" s="21"/>
      <c r="U697" s="27">
        <v>2019</v>
      </c>
    </row>
    <row r="698" spans="14:21" ht="15.75" x14ac:dyDescent="0.25">
      <c r="N698" s="18" t="s">
        <v>703</v>
      </c>
      <c r="O698" s="19">
        <v>235237972</v>
      </c>
      <c r="P698" s="19">
        <v>32490000</v>
      </c>
      <c r="Q698" s="19">
        <v>202747972</v>
      </c>
      <c r="R698" s="18">
        <v>4102</v>
      </c>
      <c r="S698" s="21">
        <v>43817</v>
      </c>
      <c r="T698" s="21"/>
      <c r="U698" s="27">
        <v>2019</v>
      </c>
    </row>
    <row r="699" spans="14:21" ht="15.75" x14ac:dyDescent="0.25">
      <c r="N699" s="18" t="s">
        <v>704</v>
      </c>
      <c r="O699" s="19">
        <v>120821000</v>
      </c>
      <c r="P699" s="19">
        <v>7640000</v>
      </c>
      <c r="Q699" s="19">
        <v>113181000</v>
      </c>
      <c r="R699" s="18">
        <v>4101</v>
      </c>
      <c r="S699" s="21">
        <v>43816</v>
      </c>
      <c r="T699" s="21"/>
      <c r="U699" s="27">
        <v>2019</v>
      </c>
    </row>
    <row r="700" spans="14:21" ht="15.75" x14ac:dyDescent="0.25">
      <c r="N700" s="18" t="s">
        <v>705</v>
      </c>
      <c r="O700" s="19">
        <v>252709662</v>
      </c>
      <c r="P700" s="19">
        <v>27070000</v>
      </c>
      <c r="Q700" s="19">
        <v>225639662</v>
      </c>
      <c r="R700" s="18">
        <v>4100</v>
      </c>
      <c r="S700" s="21">
        <v>43815</v>
      </c>
      <c r="T700" s="21"/>
      <c r="U700" s="27">
        <v>2019</v>
      </c>
    </row>
    <row r="701" spans="14:21" ht="15.75" x14ac:dyDescent="0.25">
      <c r="N701" s="18" t="s">
        <v>706</v>
      </c>
      <c r="O701" s="19">
        <v>228060836</v>
      </c>
      <c r="P701" s="19">
        <v>18920000</v>
      </c>
      <c r="Q701" s="19">
        <v>209140836</v>
      </c>
      <c r="R701" s="18">
        <v>4099</v>
      </c>
      <c r="S701" s="21">
        <v>43814</v>
      </c>
      <c r="T701" s="21"/>
      <c r="U701" s="27">
        <v>2019</v>
      </c>
    </row>
    <row r="702" spans="14:21" ht="15.75" x14ac:dyDescent="0.25">
      <c r="N702" s="18" t="s">
        <v>707</v>
      </c>
      <c r="O702" s="19">
        <v>232598304</v>
      </c>
      <c r="P702" s="19">
        <v>19550000</v>
      </c>
      <c r="Q702" s="19">
        <v>213048304</v>
      </c>
      <c r="R702" s="18">
        <v>4098</v>
      </c>
      <c r="S702" s="21">
        <v>43811</v>
      </c>
      <c r="T702" s="21"/>
      <c r="U702" s="27">
        <v>2019</v>
      </c>
    </row>
    <row r="703" spans="14:21" ht="15.75" x14ac:dyDescent="0.25">
      <c r="N703" s="18" t="s">
        <v>708</v>
      </c>
      <c r="O703" s="19">
        <v>219560480</v>
      </c>
      <c r="P703" s="19">
        <v>25610000</v>
      </c>
      <c r="Q703" s="19">
        <v>193950480</v>
      </c>
      <c r="R703" s="18">
        <v>4097</v>
      </c>
      <c r="S703" s="21">
        <v>43810</v>
      </c>
      <c r="T703" s="21"/>
      <c r="U703" s="27">
        <v>2019</v>
      </c>
    </row>
    <row r="704" spans="14:21" ht="15.75" x14ac:dyDescent="0.25">
      <c r="N704" s="18" t="s">
        <v>709</v>
      </c>
      <c r="O704" s="19">
        <v>196546570</v>
      </c>
      <c r="P704" s="19">
        <v>27860000</v>
      </c>
      <c r="Q704" s="19">
        <v>168686570</v>
      </c>
      <c r="R704" s="18">
        <v>4096</v>
      </c>
      <c r="S704" s="21">
        <v>43808</v>
      </c>
      <c r="T704" s="21"/>
      <c r="U704" s="27">
        <v>2019</v>
      </c>
    </row>
    <row r="705" spans="14:21" ht="15.75" x14ac:dyDescent="0.25">
      <c r="N705" s="18" t="s">
        <v>710</v>
      </c>
      <c r="O705" s="19">
        <v>212442875</v>
      </c>
      <c r="P705" s="19">
        <v>17730000</v>
      </c>
      <c r="Q705" s="19">
        <v>194712875</v>
      </c>
      <c r="R705" s="18">
        <v>4095</v>
      </c>
      <c r="S705" s="21">
        <v>43807</v>
      </c>
      <c r="T705" s="21"/>
      <c r="U705" s="27">
        <v>2019</v>
      </c>
    </row>
    <row r="706" spans="14:21" ht="15.75" x14ac:dyDescent="0.25">
      <c r="N706" s="18" t="s">
        <v>711</v>
      </c>
      <c r="O706" s="19">
        <v>200904941</v>
      </c>
      <c r="P706" s="19">
        <v>19130000</v>
      </c>
      <c r="Q706" s="19">
        <v>181774941</v>
      </c>
      <c r="R706" s="18">
        <v>4094</v>
      </c>
      <c r="S706" s="21">
        <v>43804</v>
      </c>
      <c r="T706" s="21"/>
      <c r="U706" s="27">
        <v>2019</v>
      </c>
    </row>
    <row r="707" spans="14:21" ht="15.75" x14ac:dyDescent="0.25">
      <c r="N707" s="18" t="s">
        <v>712</v>
      </c>
      <c r="O707" s="19">
        <v>227095399</v>
      </c>
      <c r="P707" s="19">
        <v>25750000</v>
      </c>
      <c r="Q707" s="19">
        <v>201345399</v>
      </c>
      <c r="R707" s="18">
        <v>4093</v>
      </c>
      <c r="S707" s="21">
        <v>43803</v>
      </c>
      <c r="T707" s="21"/>
      <c r="U707" s="27">
        <v>2019</v>
      </c>
    </row>
    <row r="708" spans="14:21" ht="15.75" x14ac:dyDescent="0.25">
      <c r="N708" s="22" t="s">
        <v>715</v>
      </c>
      <c r="O708" s="19">
        <v>211551400</v>
      </c>
      <c r="P708" s="19">
        <v>21620000</v>
      </c>
      <c r="Q708" s="19">
        <v>189931400</v>
      </c>
      <c r="R708" s="18">
        <v>4092</v>
      </c>
      <c r="S708" s="21">
        <v>43802</v>
      </c>
      <c r="T708" s="21"/>
      <c r="U708" s="27">
        <v>2019</v>
      </c>
    </row>
    <row r="709" spans="14:21" ht="15.75" x14ac:dyDescent="0.25">
      <c r="N709" s="18" t="s">
        <v>713</v>
      </c>
      <c r="O709" s="19">
        <v>204620156</v>
      </c>
      <c r="P709" s="19">
        <v>29120000</v>
      </c>
      <c r="Q709" s="19">
        <v>175500156</v>
      </c>
      <c r="R709" s="18">
        <v>4091</v>
      </c>
      <c r="S709" s="21">
        <v>43801</v>
      </c>
      <c r="T709" s="21"/>
      <c r="U709" s="27">
        <v>2019</v>
      </c>
    </row>
    <row r="710" spans="14:21" ht="15.75" x14ac:dyDescent="0.25">
      <c r="N710" s="18" t="s">
        <v>714</v>
      </c>
      <c r="O710" s="19">
        <v>201969376</v>
      </c>
      <c r="P710" s="19">
        <v>18940000</v>
      </c>
      <c r="Q710" s="19">
        <v>183029376</v>
      </c>
      <c r="R710" s="18">
        <v>4090</v>
      </c>
      <c r="S710" s="21">
        <v>43800</v>
      </c>
      <c r="T710" s="21"/>
      <c r="U710" s="27">
        <v>2019</v>
      </c>
    </row>
    <row r="711" spans="14:21" ht="15.75" x14ac:dyDescent="0.25">
      <c r="N711" s="22" t="s">
        <v>716</v>
      </c>
      <c r="O711" s="19">
        <v>209587190</v>
      </c>
      <c r="P711" s="19">
        <v>19200000</v>
      </c>
      <c r="Q711" s="19">
        <v>190387190</v>
      </c>
      <c r="R711" s="18">
        <v>4089</v>
      </c>
      <c r="S711" s="21">
        <v>43797</v>
      </c>
      <c r="T711" s="21"/>
      <c r="U711" s="27">
        <v>2019</v>
      </c>
    </row>
    <row r="712" spans="14:21" ht="15.75" x14ac:dyDescent="0.25">
      <c r="N712" s="18" t="s">
        <v>717</v>
      </c>
      <c r="O712" s="19">
        <v>188270028</v>
      </c>
      <c r="P712" s="19">
        <v>26380000</v>
      </c>
      <c r="Q712" s="19">
        <v>161890028</v>
      </c>
      <c r="R712" s="18">
        <v>4088</v>
      </c>
      <c r="S712" s="21">
        <v>43796</v>
      </c>
      <c r="T712" s="21"/>
      <c r="U712" s="27">
        <v>2019</v>
      </c>
    </row>
    <row r="713" spans="14:21" ht="15.75" x14ac:dyDescent="0.25">
      <c r="N713" s="22" t="s">
        <v>719</v>
      </c>
      <c r="O713" s="19">
        <v>194842264</v>
      </c>
      <c r="P713" s="19" t="s">
        <v>718</v>
      </c>
      <c r="Q713" s="19">
        <v>172452264</v>
      </c>
      <c r="R713" s="18">
        <v>4087</v>
      </c>
      <c r="S713" s="21">
        <v>43795</v>
      </c>
      <c r="T713" s="21"/>
      <c r="U713" s="27">
        <v>2019</v>
      </c>
    </row>
    <row r="714" spans="14:21" ht="15.75" x14ac:dyDescent="0.25">
      <c r="N714" s="18" t="s">
        <v>720</v>
      </c>
      <c r="O714" s="19">
        <v>277316753</v>
      </c>
      <c r="P714" s="19">
        <v>28960000</v>
      </c>
      <c r="Q714" s="19">
        <v>248356753</v>
      </c>
      <c r="R714" s="18">
        <v>4086</v>
      </c>
      <c r="S714" s="21">
        <v>43794</v>
      </c>
      <c r="T714" s="21"/>
      <c r="U714" s="27">
        <v>2019</v>
      </c>
    </row>
    <row r="715" spans="14:21" ht="15.75" x14ac:dyDescent="0.25">
      <c r="N715" s="22" t="s">
        <v>722</v>
      </c>
      <c r="O715" s="19" t="s">
        <v>721</v>
      </c>
      <c r="P715" s="19">
        <v>17160000</v>
      </c>
      <c r="Q715" s="19">
        <v>233574508</v>
      </c>
      <c r="R715" s="18">
        <v>4085</v>
      </c>
      <c r="S715" s="21">
        <v>43793</v>
      </c>
      <c r="T715" s="21"/>
      <c r="U715" s="27">
        <v>2019</v>
      </c>
    </row>
    <row r="716" spans="14:21" ht="15.75" x14ac:dyDescent="0.25">
      <c r="N716" s="18" t="s">
        <v>723</v>
      </c>
      <c r="O716" s="19">
        <v>258026494</v>
      </c>
      <c r="P716" s="19">
        <v>21580000</v>
      </c>
      <c r="Q716" s="19">
        <v>236446494</v>
      </c>
      <c r="R716" s="18">
        <v>4084</v>
      </c>
      <c r="S716" s="21">
        <v>43790</v>
      </c>
      <c r="T716" s="21"/>
      <c r="U716" s="27">
        <v>2019</v>
      </c>
    </row>
    <row r="717" spans="14:21" ht="15.75" x14ac:dyDescent="0.25">
      <c r="N717" s="18" t="s">
        <v>724</v>
      </c>
      <c r="O717" s="19">
        <v>265804308</v>
      </c>
      <c r="P717" s="19">
        <v>30840000</v>
      </c>
      <c r="Q717" s="19">
        <v>234964308</v>
      </c>
      <c r="R717" s="18">
        <v>4083</v>
      </c>
      <c r="S717" s="21">
        <v>43789</v>
      </c>
      <c r="T717" s="21"/>
      <c r="U717" s="27">
        <v>2019</v>
      </c>
    </row>
    <row r="718" spans="14:21" ht="15.75" x14ac:dyDescent="0.25">
      <c r="N718" s="18" t="s">
        <v>725</v>
      </c>
      <c r="O718" s="19">
        <v>247900733</v>
      </c>
      <c r="P718" s="19">
        <v>18960000</v>
      </c>
      <c r="Q718" s="19">
        <v>228940733</v>
      </c>
      <c r="R718" s="18">
        <v>4082</v>
      </c>
      <c r="S718" s="21">
        <v>43788</v>
      </c>
      <c r="T718" s="21"/>
      <c r="U718" s="27">
        <v>2019</v>
      </c>
    </row>
    <row r="719" spans="14:21" ht="15.75" x14ac:dyDescent="0.25">
      <c r="N719" s="18" t="s">
        <v>726</v>
      </c>
      <c r="O719" s="19">
        <v>199713022</v>
      </c>
      <c r="P719" s="19">
        <v>25530000</v>
      </c>
      <c r="Q719" s="19">
        <v>174183022</v>
      </c>
      <c r="R719" s="18">
        <v>4081</v>
      </c>
      <c r="S719" s="21">
        <v>43787</v>
      </c>
      <c r="T719" s="21"/>
      <c r="U719" s="27">
        <v>2019</v>
      </c>
    </row>
    <row r="720" spans="14:21" ht="15.75" x14ac:dyDescent="0.25">
      <c r="N720" s="18" t="s">
        <v>727</v>
      </c>
      <c r="O720" s="19">
        <v>212421153</v>
      </c>
      <c r="P720" s="19">
        <v>15670000</v>
      </c>
      <c r="Q720" s="19">
        <v>196751153</v>
      </c>
      <c r="R720" s="18">
        <v>4080</v>
      </c>
      <c r="S720" s="21">
        <v>43786</v>
      </c>
      <c r="T720" s="21"/>
      <c r="U720" s="27">
        <v>2019</v>
      </c>
    </row>
    <row r="721" spans="14:21" ht="15.75" x14ac:dyDescent="0.25">
      <c r="N721" s="18" t="s">
        <v>728</v>
      </c>
      <c r="O721" s="19">
        <v>170942889</v>
      </c>
      <c r="P721" s="19">
        <v>22630000</v>
      </c>
      <c r="Q721" s="19">
        <v>148312889</v>
      </c>
      <c r="R721" s="18">
        <v>4079</v>
      </c>
      <c r="S721" s="21">
        <v>43783</v>
      </c>
      <c r="T721" s="21"/>
      <c r="U721" s="27">
        <v>2019</v>
      </c>
    </row>
    <row r="722" spans="14:21" ht="15.75" x14ac:dyDescent="0.25">
      <c r="N722" s="18" t="s">
        <v>729</v>
      </c>
      <c r="O722" s="19">
        <v>175469070</v>
      </c>
      <c r="P722" s="19">
        <v>28830000</v>
      </c>
      <c r="Q722" s="19">
        <v>146639070</v>
      </c>
      <c r="R722" s="18">
        <v>4078</v>
      </c>
      <c r="S722" s="21">
        <v>43782</v>
      </c>
      <c r="T722" s="21"/>
      <c r="U722" s="27">
        <v>2019</v>
      </c>
    </row>
    <row r="723" spans="14:21" ht="15.75" x14ac:dyDescent="0.25">
      <c r="N723" s="18" t="s">
        <v>730</v>
      </c>
      <c r="O723" s="19">
        <v>176476307</v>
      </c>
      <c r="P723" s="19">
        <v>9090000</v>
      </c>
      <c r="Q723" s="19">
        <v>167386307</v>
      </c>
      <c r="R723" s="18">
        <v>4077</v>
      </c>
      <c r="S723" s="21">
        <v>43781</v>
      </c>
      <c r="T723" s="21"/>
      <c r="U723" s="27">
        <v>2019</v>
      </c>
    </row>
    <row r="724" spans="14:21" ht="15.75" x14ac:dyDescent="0.25">
      <c r="N724" s="18" t="s">
        <v>731</v>
      </c>
      <c r="O724" s="19">
        <v>240113575</v>
      </c>
      <c r="P724" s="19">
        <v>22140000</v>
      </c>
      <c r="Q724" s="19">
        <v>217973575</v>
      </c>
      <c r="R724" s="18">
        <v>4076</v>
      </c>
      <c r="S724" s="21">
        <v>43780</v>
      </c>
      <c r="T724" s="21"/>
      <c r="U724" s="27">
        <v>2019</v>
      </c>
    </row>
    <row r="725" spans="14:21" ht="15.75" x14ac:dyDescent="0.25">
      <c r="N725" s="18" t="s">
        <v>732</v>
      </c>
      <c r="O725" s="19">
        <v>176481420</v>
      </c>
      <c r="P725" s="19">
        <v>16160000</v>
      </c>
      <c r="Q725" s="19">
        <v>160321420</v>
      </c>
      <c r="R725" s="18">
        <v>4075</v>
      </c>
      <c r="S725" s="21">
        <v>43779</v>
      </c>
      <c r="T725" s="21"/>
      <c r="U725" s="27">
        <v>2019</v>
      </c>
    </row>
    <row r="726" spans="14:21" ht="15.75" x14ac:dyDescent="0.25">
      <c r="N726" s="18" t="s">
        <v>733</v>
      </c>
      <c r="O726" s="19">
        <v>186618479</v>
      </c>
      <c r="P726" s="19">
        <v>22380000</v>
      </c>
      <c r="Q726" s="19">
        <v>164238479</v>
      </c>
      <c r="R726" s="18">
        <v>4074</v>
      </c>
      <c r="S726" s="21">
        <v>43776</v>
      </c>
      <c r="T726" s="21"/>
      <c r="U726" s="27">
        <v>2019</v>
      </c>
    </row>
    <row r="727" spans="14:21" ht="15.75" x14ac:dyDescent="0.25">
      <c r="N727" s="18" t="s">
        <v>734</v>
      </c>
      <c r="O727" s="19">
        <v>189286367</v>
      </c>
      <c r="P727" s="19">
        <v>27270000</v>
      </c>
      <c r="Q727" s="19">
        <v>162016367</v>
      </c>
      <c r="R727" s="18">
        <v>4073</v>
      </c>
      <c r="S727" s="21">
        <v>43775</v>
      </c>
      <c r="T727" s="21"/>
      <c r="U727" s="27">
        <v>2019</v>
      </c>
    </row>
    <row r="728" spans="14:21" ht="15.75" x14ac:dyDescent="0.25">
      <c r="N728" s="18" t="s">
        <v>735</v>
      </c>
      <c r="O728" s="19">
        <v>192980938</v>
      </c>
      <c r="P728" s="19">
        <v>19310000</v>
      </c>
      <c r="Q728" s="19">
        <v>173670938</v>
      </c>
      <c r="R728" s="18">
        <v>4072</v>
      </c>
      <c r="S728" s="21">
        <v>43774</v>
      </c>
      <c r="T728" s="21"/>
      <c r="U728" s="27">
        <v>2019</v>
      </c>
    </row>
    <row r="729" spans="14:21" ht="15.75" x14ac:dyDescent="0.25">
      <c r="N729" s="18" t="s">
        <v>736</v>
      </c>
      <c r="O729" s="19">
        <v>169309867</v>
      </c>
      <c r="P729" s="19">
        <v>21020000</v>
      </c>
      <c r="Q729" s="19">
        <v>148289867</v>
      </c>
      <c r="R729" s="18">
        <v>4071</v>
      </c>
      <c r="S729" s="21">
        <v>43773</v>
      </c>
      <c r="T729" s="21"/>
      <c r="U729" s="27">
        <v>2019</v>
      </c>
    </row>
    <row r="730" spans="14:21" ht="15.75" x14ac:dyDescent="0.25">
      <c r="N730" s="18" t="s">
        <v>737</v>
      </c>
      <c r="O730" s="19">
        <v>163162216</v>
      </c>
      <c r="P730" s="19">
        <v>12100000</v>
      </c>
      <c r="Q730" s="19">
        <v>151062216</v>
      </c>
      <c r="R730" s="18">
        <v>4070</v>
      </c>
      <c r="S730" s="21">
        <v>43772</v>
      </c>
      <c r="T730" s="21"/>
      <c r="U730" s="27">
        <v>2019</v>
      </c>
    </row>
    <row r="731" spans="14:21" ht="15.75" x14ac:dyDescent="0.25">
      <c r="N731" s="18" t="s">
        <v>738</v>
      </c>
      <c r="O731" s="19">
        <v>209791404</v>
      </c>
      <c r="P731" s="19">
        <v>18200000</v>
      </c>
      <c r="Q731" s="19">
        <v>191591404</v>
      </c>
      <c r="R731" s="18">
        <v>4069</v>
      </c>
      <c r="S731" s="21">
        <v>43769</v>
      </c>
      <c r="T731" s="21"/>
      <c r="U731" s="27">
        <v>2019</v>
      </c>
    </row>
    <row r="732" spans="14:21" ht="15.75" x14ac:dyDescent="0.25">
      <c r="N732" s="18" t="s">
        <v>742</v>
      </c>
      <c r="O732" s="19">
        <v>225213170</v>
      </c>
      <c r="P732" s="19">
        <v>25050000</v>
      </c>
      <c r="Q732" s="19">
        <v>200163170</v>
      </c>
      <c r="R732" s="18">
        <v>4068</v>
      </c>
      <c r="S732" s="21">
        <v>43768</v>
      </c>
      <c r="T732" s="21"/>
      <c r="U732" s="27">
        <v>2019</v>
      </c>
    </row>
    <row r="733" spans="14:21" ht="15.75" x14ac:dyDescent="0.25">
      <c r="N733" s="18" t="s">
        <v>739</v>
      </c>
      <c r="O733" s="19">
        <v>218074040</v>
      </c>
      <c r="P733" s="19">
        <v>19520000</v>
      </c>
      <c r="Q733" s="19">
        <v>198554040</v>
      </c>
      <c r="R733" s="18">
        <v>4067</v>
      </c>
      <c r="S733" s="21">
        <v>43767</v>
      </c>
      <c r="T733" s="21"/>
      <c r="U733" s="27">
        <v>2019</v>
      </c>
    </row>
    <row r="734" spans="14:21" ht="15.75" x14ac:dyDescent="0.25">
      <c r="N734" s="18" t="s">
        <v>740</v>
      </c>
      <c r="O734" s="19">
        <v>193350152</v>
      </c>
      <c r="P734" s="19">
        <v>29850000</v>
      </c>
      <c r="Q734" s="19">
        <v>163500152</v>
      </c>
      <c r="R734" s="18">
        <v>4066</v>
      </c>
      <c r="S734" s="21">
        <v>43766</v>
      </c>
      <c r="T734" s="21"/>
      <c r="U734" s="27">
        <v>2019</v>
      </c>
    </row>
    <row r="735" spans="14:21" ht="15.75" x14ac:dyDescent="0.25">
      <c r="N735" s="18" t="s">
        <v>741</v>
      </c>
      <c r="O735" s="19">
        <v>162034693</v>
      </c>
      <c r="P735" s="19">
        <v>16230000</v>
      </c>
      <c r="Q735" s="19">
        <v>145804693</v>
      </c>
      <c r="R735" s="18">
        <v>4065</v>
      </c>
      <c r="S735" s="21">
        <v>43765</v>
      </c>
      <c r="T735" s="21"/>
      <c r="U735" s="27">
        <v>2019</v>
      </c>
    </row>
    <row r="736" spans="14:21" ht="15.75" x14ac:dyDescent="0.25">
      <c r="N736" s="18" t="s">
        <v>743</v>
      </c>
      <c r="O736" s="19">
        <v>172221695</v>
      </c>
      <c r="P736" s="19">
        <v>19410000</v>
      </c>
      <c r="Q736" s="19">
        <v>152811695</v>
      </c>
      <c r="R736" s="18">
        <v>4064</v>
      </c>
      <c r="S736" s="21">
        <v>43762</v>
      </c>
      <c r="T736" s="21"/>
      <c r="U736" s="27">
        <v>2019</v>
      </c>
    </row>
    <row r="737" spans="14:21" ht="15.75" x14ac:dyDescent="0.25">
      <c r="N737" s="18" t="s">
        <v>744</v>
      </c>
      <c r="O737" s="19">
        <v>245311312</v>
      </c>
      <c r="P737" s="19">
        <v>25380000</v>
      </c>
      <c r="Q737" s="19">
        <v>219931312</v>
      </c>
      <c r="R737" s="18">
        <v>4063</v>
      </c>
      <c r="S737" s="21">
        <v>43761</v>
      </c>
      <c r="T737" s="21"/>
      <c r="U737" s="27">
        <v>2019</v>
      </c>
    </row>
    <row r="738" spans="14:21" ht="15.75" x14ac:dyDescent="0.25">
      <c r="N738" s="18" t="s">
        <v>745</v>
      </c>
      <c r="O738" s="19">
        <v>211864395</v>
      </c>
      <c r="P738" s="19">
        <v>20200000</v>
      </c>
      <c r="Q738" s="19">
        <v>191664395</v>
      </c>
      <c r="R738" s="18">
        <v>4062</v>
      </c>
      <c r="S738" s="21">
        <v>43760</v>
      </c>
      <c r="T738" s="21"/>
      <c r="U738" s="27">
        <v>2019</v>
      </c>
    </row>
    <row r="739" spans="14:21" ht="15.75" x14ac:dyDescent="0.25">
      <c r="N739" s="18" t="s">
        <v>746</v>
      </c>
      <c r="O739" s="19">
        <v>256904339</v>
      </c>
      <c r="P739" s="19">
        <v>30410000</v>
      </c>
      <c r="Q739" s="19">
        <v>226494339</v>
      </c>
      <c r="R739" s="18">
        <v>4061</v>
      </c>
      <c r="S739" s="21">
        <v>43759</v>
      </c>
      <c r="T739" s="21"/>
      <c r="U739" s="27">
        <v>2019</v>
      </c>
    </row>
    <row r="740" spans="14:21" ht="15.75" x14ac:dyDescent="0.25">
      <c r="N740" s="18" t="s">
        <v>747</v>
      </c>
      <c r="O740" s="19">
        <v>226975983</v>
      </c>
      <c r="P740" s="19">
        <v>14570000</v>
      </c>
      <c r="Q740" s="19">
        <v>212405983</v>
      </c>
      <c r="R740" s="18">
        <v>4060</v>
      </c>
      <c r="S740" s="21">
        <v>43758</v>
      </c>
      <c r="T740" s="21"/>
      <c r="U740" s="27">
        <v>2019</v>
      </c>
    </row>
    <row r="741" spans="14:21" ht="15.75" x14ac:dyDescent="0.25">
      <c r="N741" s="18" t="s">
        <v>748</v>
      </c>
      <c r="O741" s="19">
        <v>240491041</v>
      </c>
      <c r="P741" s="19">
        <v>22210000</v>
      </c>
      <c r="Q741" s="19">
        <v>218281041</v>
      </c>
      <c r="R741" s="18">
        <v>4059</v>
      </c>
      <c r="S741" s="21">
        <v>43755</v>
      </c>
      <c r="T741" s="21"/>
      <c r="U741" s="27">
        <v>2019</v>
      </c>
    </row>
    <row r="742" spans="14:21" ht="15.75" x14ac:dyDescent="0.25">
      <c r="N742" s="18" t="s">
        <v>749</v>
      </c>
      <c r="O742" s="19">
        <v>233258408</v>
      </c>
      <c r="P742" s="19">
        <v>24080000</v>
      </c>
      <c r="Q742" s="19">
        <v>209178408</v>
      </c>
      <c r="R742" s="18">
        <v>4058</v>
      </c>
      <c r="S742" s="21">
        <v>43754</v>
      </c>
      <c r="T742" s="21"/>
      <c r="U742" s="27">
        <v>2019</v>
      </c>
    </row>
    <row r="743" spans="14:21" ht="15.75" x14ac:dyDescent="0.25">
      <c r="N743" s="18" t="s">
        <v>750</v>
      </c>
      <c r="O743" s="19">
        <v>198529357</v>
      </c>
      <c r="P743" s="19">
        <v>19170000</v>
      </c>
      <c r="Q743" s="19">
        <v>179359357</v>
      </c>
      <c r="R743" s="18">
        <v>4057</v>
      </c>
      <c r="S743" s="21">
        <v>43753</v>
      </c>
      <c r="T743" s="21"/>
      <c r="U743" s="27">
        <v>2019</v>
      </c>
    </row>
    <row r="744" spans="14:21" ht="15.75" x14ac:dyDescent="0.25">
      <c r="N744" s="18" t="s">
        <v>751</v>
      </c>
      <c r="O744" s="19">
        <v>173177703</v>
      </c>
      <c r="P744" s="19">
        <v>30810000</v>
      </c>
      <c r="Q744" s="19">
        <v>142367703</v>
      </c>
      <c r="R744" s="18">
        <v>4056</v>
      </c>
      <c r="S744" s="21">
        <v>43752</v>
      </c>
      <c r="T744" s="21"/>
      <c r="U744" s="27">
        <v>2019</v>
      </c>
    </row>
    <row r="745" spans="14:21" ht="15.75" x14ac:dyDescent="0.25">
      <c r="N745" s="18" t="s">
        <v>752</v>
      </c>
      <c r="O745" s="19">
        <v>114188313</v>
      </c>
      <c r="P745" s="19">
        <v>14960000</v>
      </c>
      <c r="Q745" s="19">
        <v>99228313</v>
      </c>
      <c r="R745" s="18">
        <v>4055</v>
      </c>
      <c r="S745" s="21">
        <v>43751</v>
      </c>
      <c r="T745" s="21"/>
      <c r="U745" s="27">
        <v>2019</v>
      </c>
    </row>
    <row r="746" spans="14:21" ht="15.75" x14ac:dyDescent="0.25">
      <c r="N746" s="18" t="s">
        <v>753</v>
      </c>
      <c r="O746" s="19">
        <v>100807428</v>
      </c>
      <c r="P746" s="19">
        <v>22490000</v>
      </c>
      <c r="Q746" s="19">
        <v>78317428</v>
      </c>
      <c r="R746" s="18">
        <v>4054</v>
      </c>
      <c r="S746" s="21">
        <v>43748</v>
      </c>
      <c r="T746" s="21"/>
      <c r="U746" s="27">
        <v>2019</v>
      </c>
    </row>
    <row r="747" spans="14:21" ht="15.75" x14ac:dyDescent="0.25">
      <c r="N747" s="18" t="s">
        <v>754</v>
      </c>
      <c r="O747" s="19">
        <v>202232600</v>
      </c>
      <c r="P747" s="19">
        <v>21480000</v>
      </c>
      <c r="Q747" s="19">
        <v>180752600</v>
      </c>
      <c r="R747" s="18">
        <v>4053</v>
      </c>
      <c r="S747" s="21">
        <v>43747</v>
      </c>
      <c r="T747" s="21"/>
      <c r="U747" s="27">
        <v>2019</v>
      </c>
    </row>
    <row r="748" spans="14:21" ht="15.75" x14ac:dyDescent="0.25">
      <c r="N748" s="18" t="s">
        <v>755</v>
      </c>
      <c r="O748" s="19">
        <v>204312270</v>
      </c>
      <c r="P748" s="19">
        <v>18190000</v>
      </c>
      <c r="Q748" s="19">
        <v>186122270</v>
      </c>
      <c r="R748" s="18">
        <v>4052</v>
      </c>
      <c r="S748" s="21">
        <v>43746</v>
      </c>
      <c r="T748" s="21"/>
      <c r="U748" s="27">
        <v>2019</v>
      </c>
    </row>
    <row r="749" spans="14:21" ht="15.75" x14ac:dyDescent="0.25">
      <c r="N749" s="18" t="s">
        <v>756</v>
      </c>
      <c r="O749" s="19">
        <v>231963058</v>
      </c>
      <c r="P749" s="19">
        <v>28540000</v>
      </c>
      <c r="Q749" s="19">
        <v>203423058</v>
      </c>
      <c r="R749" s="18">
        <v>4051</v>
      </c>
      <c r="S749" s="21">
        <v>43745</v>
      </c>
      <c r="T749" s="21"/>
      <c r="U749" s="27">
        <v>2019</v>
      </c>
    </row>
    <row r="750" spans="14:21" ht="15.75" x14ac:dyDescent="0.25">
      <c r="N750" s="18" t="s">
        <v>757</v>
      </c>
      <c r="O750" s="19">
        <v>227724963</v>
      </c>
      <c r="P750" s="19">
        <v>19730000</v>
      </c>
      <c r="Q750" s="19">
        <v>207994963</v>
      </c>
      <c r="R750" s="18">
        <v>4050</v>
      </c>
      <c r="S750" s="21">
        <v>43744</v>
      </c>
      <c r="T750" s="21"/>
      <c r="U750" s="27">
        <v>2019</v>
      </c>
    </row>
    <row r="751" spans="14:21" ht="15.75" x14ac:dyDescent="0.25">
      <c r="N751" s="18" t="s">
        <v>758</v>
      </c>
      <c r="O751" s="19">
        <v>238710225</v>
      </c>
      <c r="P751" s="19">
        <v>24400000</v>
      </c>
      <c r="Q751" s="19">
        <v>214310225</v>
      </c>
      <c r="R751" s="18">
        <v>4049</v>
      </c>
      <c r="S751" s="21">
        <v>43741</v>
      </c>
      <c r="T751" s="21"/>
      <c r="U751" s="27">
        <v>2019</v>
      </c>
    </row>
    <row r="752" spans="14:21" ht="15.75" x14ac:dyDescent="0.25">
      <c r="N752" s="18" t="s">
        <v>759</v>
      </c>
      <c r="O752" s="19">
        <v>205508950</v>
      </c>
      <c r="P752" s="19">
        <v>21830000</v>
      </c>
      <c r="Q752" s="19">
        <v>183678950</v>
      </c>
      <c r="R752" s="18">
        <v>4048</v>
      </c>
      <c r="S752" s="21">
        <v>43740</v>
      </c>
      <c r="T752" s="21"/>
      <c r="U752" s="27">
        <v>2019</v>
      </c>
    </row>
    <row r="753" spans="14:21" ht="15.75" x14ac:dyDescent="0.25">
      <c r="N753" s="18" t="s">
        <v>760</v>
      </c>
      <c r="O753" s="19">
        <v>227367735</v>
      </c>
      <c r="P753" s="19">
        <v>19030000</v>
      </c>
      <c r="Q753" s="19">
        <v>208337735</v>
      </c>
      <c r="R753" s="18">
        <v>4047</v>
      </c>
      <c r="S753" s="21">
        <v>43739</v>
      </c>
      <c r="T753" s="21"/>
      <c r="U753" s="27">
        <v>2019</v>
      </c>
    </row>
    <row r="754" spans="14:21" ht="15.75" x14ac:dyDescent="0.25">
      <c r="N754" s="18" t="s">
        <v>761</v>
      </c>
      <c r="O754" s="19">
        <v>246504860</v>
      </c>
      <c r="P754" s="19">
        <v>27790000</v>
      </c>
      <c r="Q754" s="19">
        <v>218714860</v>
      </c>
      <c r="R754" s="18">
        <v>4046</v>
      </c>
      <c r="S754" s="21">
        <v>43738</v>
      </c>
      <c r="T754" s="21"/>
      <c r="U754" s="27">
        <v>2019</v>
      </c>
    </row>
    <row r="755" spans="14:21" ht="15.75" x14ac:dyDescent="0.25">
      <c r="N755" s="18" t="s">
        <v>762</v>
      </c>
      <c r="O755" s="19">
        <v>233478258</v>
      </c>
      <c r="P755" s="19">
        <v>19800000</v>
      </c>
      <c r="Q755" s="19">
        <v>213678258</v>
      </c>
      <c r="R755" s="18">
        <v>4045</v>
      </c>
      <c r="S755" s="21">
        <v>43737</v>
      </c>
      <c r="T755" s="21"/>
      <c r="U755" s="27">
        <v>2019</v>
      </c>
    </row>
    <row r="756" spans="14:21" ht="15.75" x14ac:dyDescent="0.25">
      <c r="N756" s="18" t="s">
        <v>763</v>
      </c>
      <c r="O756" s="19">
        <v>244960180</v>
      </c>
      <c r="P756" s="19">
        <v>23030000</v>
      </c>
      <c r="Q756" s="19">
        <v>221930180</v>
      </c>
      <c r="R756" s="18">
        <v>4044</v>
      </c>
      <c r="S756" s="21">
        <v>43734</v>
      </c>
      <c r="T756" s="21"/>
      <c r="U756" s="27">
        <v>2019</v>
      </c>
    </row>
    <row r="757" spans="14:21" ht="15.75" x14ac:dyDescent="0.25">
      <c r="N757" s="18" t="s">
        <v>764</v>
      </c>
      <c r="O757" s="19">
        <v>230140940</v>
      </c>
      <c r="P757" s="19">
        <v>22690000</v>
      </c>
      <c r="Q757" s="19">
        <v>207450940</v>
      </c>
      <c r="R757" s="18">
        <v>4043</v>
      </c>
      <c r="S757" s="21">
        <v>43733</v>
      </c>
      <c r="T757" s="21"/>
      <c r="U757" s="27">
        <v>2019</v>
      </c>
    </row>
    <row r="758" spans="14:21" ht="15.75" x14ac:dyDescent="0.25">
      <c r="N758" s="22" t="s">
        <v>765</v>
      </c>
      <c r="O758" s="19">
        <v>233197031</v>
      </c>
      <c r="P758" s="19">
        <v>18750000</v>
      </c>
      <c r="Q758" s="19">
        <v>214447031</v>
      </c>
      <c r="R758" s="18">
        <v>4042</v>
      </c>
      <c r="S758" s="21">
        <v>43732</v>
      </c>
      <c r="T758" s="21"/>
      <c r="U758" s="27">
        <v>2019</v>
      </c>
    </row>
    <row r="759" spans="14:21" ht="15.75" x14ac:dyDescent="0.25">
      <c r="N759" s="18" t="s">
        <v>767</v>
      </c>
      <c r="O759" s="19">
        <v>247757629</v>
      </c>
      <c r="P759" s="19">
        <v>28660000</v>
      </c>
      <c r="Q759" s="19">
        <v>219097629</v>
      </c>
      <c r="R759" s="18">
        <v>4041</v>
      </c>
      <c r="S759" s="18" t="s">
        <v>766</v>
      </c>
      <c r="T759" s="18"/>
      <c r="U759" s="27">
        <v>2019</v>
      </c>
    </row>
    <row r="760" spans="14:21" ht="15.75" x14ac:dyDescent="0.25">
      <c r="N760" s="18" t="s">
        <v>768</v>
      </c>
      <c r="O760" s="19">
        <v>232621160</v>
      </c>
      <c r="P760" s="19">
        <v>19800000</v>
      </c>
      <c r="Q760" s="19">
        <v>212821160</v>
      </c>
      <c r="R760" s="18">
        <v>4040</v>
      </c>
      <c r="S760" s="21">
        <v>43730</v>
      </c>
      <c r="T760" s="21"/>
      <c r="U760" s="27">
        <v>2019</v>
      </c>
    </row>
    <row r="761" spans="14:21" ht="15.75" x14ac:dyDescent="0.25">
      <c r="N761" s="18" t="s">
        <v>769</v>
      </c>
      <c r="O761" s="19">
        <v>256170030</v>
      </c>
      <c r="P761" s="19">
        <v>24200000</v>
      </c>
      <c r="Q761" s="19">
        <v>231970030</v>
      </c>
      <c r="R761" s="18">
        <v>4039</v>
      </c>
      <c r="S761" s="21">
        <v>43727</v>
      </c>
      <c r="T761" s="21"/>
      <c r="U761" s="27">
        <v>2019</v>
      </c>
    </row>
    <row r="762" spans="14:21" ht="15.75" x14ac:dyDescent="0.25">
      <c r="N762" s="18" t="s">
        <v>770</v>
      </c>
      <c r="O762" s="19">
        <v>284381361</v>
      </c>
      <c r="P762" s="19">
        <v>22480000</v>
      </c>
      <c r="Q762" s="19">
        <v>261901361</v>
      </c>
      <c r="R762" s="18">
        <v>4038</v>
      </c>
      <c r="S762" s="21">
        <v>43726</v>
      </c>
      <c r="T762" s="21"/>
      <c r="U762" s="27">
        <v>2019</v>
      </c>
    </row>
    <row r="763" spans="14:21" ht="15.75" x14ac:dyDescent="0.25">
      <c r="N763" s="18" t="s">
        <v>771</v>
      </c>
      <c r="O763" s="19">
        <v>161255789</v>
      </c>
      <c r="P763" s="19">
        <v>16430000</v>
      </c>
      <c r="Q763" s="19">
        <v>144825789</v>
      </c>
      <c r="R763" s="18">
        <v>4037</v>
      </c>
      <c r="S763" s="21">
        <v>43725</v>
      </c>
      <c r="T763" s="21"/>
      <c r="U763" s="27">
        <v>2019</v>
      </c>
    </row>
    <row r="764" spans="14:21" ht="15.75" x14ac:dyDescent="0.25">
      <c r="N764" s="22" t="s">
        <v>772</v>
      </c>
      <c r="O764" s="19">
        <v>242974846</v>
      </c>
      <c r="P764" s="19">
        <v>28660000</v>
      </c>
      <c r="Q764" s="19">
        <v>214314846</v>
      </c>
      <c r="R764" s="18">
        <v>4036</v>
      </c>
      <c r="S764" s="21">
        <v>43724</v>
      </c>
      <c r="T764" s="21"/>
      <c r="U764" s="27">
        <v>2019</v>
      </c>
    </row>
    <row r="765" spans="14:21" ht="15.75" x14ac:dyDescent="0.25">
      <c r="N765" s="18" t="s">
        <v>773</v>
      </c>
      <c r="O765" s="19">
        <v>244834314</v>
      </c>
      <c r="P765" s="19">
        <v>19870000</v>
      </c>
      <c r="Q765" s="19">
        <v>224964314</v>
      </c>
      <c r="R765" s="18">
        <v>4035</v>
      </c>
      <c r="S765" s="21">
        <v>43723</v>
      </c>
      <c r="T765" s="21"/>
      <c r="U765" s="27">
        <v>2019</v>
      </c>
    </row>
    <row r="766" spans="14:21" ht="15.75" x14ac:dyDescent="0.25">
      <c r="N766" s="18" t="s">
        <v>774</v>
      </c>
      <c r="O766" s="19">
        <v>258138396</v>
      </c>
      <c r="P766" s="19">
        <v>26550000</v>
      </c>
      <c r="Q766" s="19">
        <v>231588396</v>
      </c>
      <c r="R766" s="18">
        <v>4034</v>
      </c>
      <c r="S766" s="21">
        <v>43720</v>
      </c>
      <c r="T766" s="21"/>
      <c r="U766" s="27">
        <v>2019</v>
      </c>
    </row>
    <row r="767" spans="14:21" ht="15.75" x14ac:dyDescent="0.25">
      <c r="N767" s="18" t="s">
        <v>775</v>
      </c>
      <c r="O767" s="19">
        <v>251245860</v>
      </c>
      <c r="P767" s="19">
        <v>30230000</v>
      </c>
      <c r="Q767" s="19">
        <v>221015860</v>
      </c>
      <c r="R767" s="18">
        <v>4033</v>
      </c>
      <c r="S767" s="21">
        <v>43719</v>
      </c>
      <c r="T767" s="21"/>
      <c r="U767" s="27">
        <v>2019</v>
      </c>
    </row>
    <row r="768" spans="14:21" ht="15.75" x14ac:dyDescent="0.25">
      <c r="N768" s="18" t="s">
        <v>776</v>
      </c>
      <c r="O768" s="19">
        <v>258627675</v>
      </c>
      <c r="P768" s="19">
        <v>32720000</v>
      </c>
      <c r="Q768" s="19">
        <v>225907675</v>
      </c>
      <c r="R768" s="18">
        <v>4032</v>
      </c>
      <c r="S768" s="21">
        <v>43717</v>
      </c>
      <c r="T768" s="21"/>
      <c r="U768" s="27">
        <v>2019</v>
      </c>
    </row>
    <row r="769" spans="14:21" ht="15.75" x14ac:dyDescent="0.25">
      <c r="N769" s="18" t="s">
        <v>777</v>
      </c>
      <c r="O769" s="19">
        <v>213536397</v>
      </c>
      <c r="P769" s="19">
        <v>18210000</v>
      </c>
      <c r="Q769" s="19">
        <v>195326397</v>
      </c>
      <c r="R769" s="18">
        <v>4031</v>
      </c>
      <c r="S769" s="21">
        <v>43716</v>
      </c>
      <c r="T769" s="21"/>
      <c r="U769" s="27">
        <v>2019</v>
      </c>
    </row>
    <row r="770" spans="14:21" ht="15.75" x14ac:dyDescent="0.25">
      <c r="N770" s="18" t="s">
        <v>778</v>
      </c>
      <c r="O770" s="19">
        <v>232177957</v>
      </c>
      <c r="P770" s="19">
        <v>21210000</v>
      </c>
      <c r="Q770" s="19">
        <v>210967957</v>
      </c>
      <c r="R770" s="18">
        <v>4030</v>
      </c>
      <c r="S770" s="21">
        <v>43713</v>
      </c>
      <c r="T770" s="21"/>
      <c r="U770" s="27">
        <v>2019</v>
      </c>
    </row>
    <row r="771" spans="14:21" ht="15.75" x14ac:dyDescent="0.25">
      <c r="N771" s="18" t="s">
        <v>779</v>
      </c>
      <c r="O771" s="19">
        <v>232509050</v>
      </c>
      <c r="P771" s="19">
        <v>23130000</v>
      </c>
      <c r="Q771" s="19">
        <v>209379050</v>
      </c>
      <c r="R771" s="18">
        <v>4029</v>
      </c>
      <c r="S771" s="21">
        <v>43712</v>
      </c>
      <c r="T771" s="21"/>
      <c r="U771" s="27">
        <v>2019</v>
      </c>
    </row>
    <row r="772" spans="14:21" ht="15.75" x14ac:dyDescent="0.25">
      <c r="N772" s="18" t="s">
        <v>780</v>
      </c>
      <c r="O772" s="19">
        <v>227510570</v>
      </c>
      <c r="P772" s="19">
        <v>20220000</v>
      </c>
      <c r="Q772" s="19">
        <v>207290570</v>
      </c>
      <c r="R772" s="18">
        <v>4028</v>
      </c>
      <c r="S772" s="21">
        <v>43711</v>
      </c>
      <c r="T772" s="21"/>
      <c r="U772" s="27">
        <v>2019</v>
      </c>
    </row>
    <row r="773" spans="14:21" ht="15.75" x14ac:dyDescent="0.25">
      <c r="N773" s="18" t="s">
        <v>781</v>
      </c>
      <c r="O773" s="19">
        <v>264536982</v>
      </c>
      <c r="P773" s="19">
        <v>29390000</v>
      </c>
      <c r="Q773" s="19">
        <v>235146982</v>
      </c>
      <c r="R773" s="18">
        <v>4027</v>
      </c>
      <c r="S773" s="21">
        <v>43710</v>
      </c>
      <c r="T773" s="21"/>
      <c r="U773" s="27">
        <v>2019</v>
      </c>
    </row>
    <row r="774" spans="14:21" ht="15.75" x14ac:dyDescent="0.25">
      <c r="N774" s="18" t="s">
        <v>782</v>
      </c>
      <c r="O774" s="19">
        <v>222928628</v>
      </c>
      <c r="P774" s="19">
        <v>18700000</v>
      </c>
      <c r="Q774" s="19">
        <v>204228628</v>
      </c>
      <c r="R774" s="18">
        <v>4026</v>
      </c>
      <c r="S774" s="21">
        <v>43709</v>
      </c>
      <c r="T774" s="21"/>
      <c r="U774" s="27">
        <v>2019</v>
      </c>
    </row>
    <row r="775" spans="14:21" ht="15.75" x14ac:dyDescent="0.25">
      <c r="N775" s="18" t="s">
        <v>783</v>
      </c>
      <c r="O775" s="19">
        <v>265517340</v>
      </c>
      <c r="P775" s="19">
        <v>24240000</v>
      </c>
      <c r="Q775" s="19">
        <v>241277340</v>
      </c>
      <c r="R775" s="18">
        <v>4025</v>
      </c>
      <c r="S775" s="21">
        <v>43706</v>
      </c>
      <c r="T775" s="21"/>
      <c r="U775" s="27">
        <v>2019</v>
      </c>
    </row>
    <row r="776" spans="14:21" ht="15.75" x14ac:dyDescent="0.25">
      <c r="N776" s="18" t="s">
        <v>784</v>
      </c>
      <c r="O776" s="19">
        <v>265091196</v>
      </c>
      <c r="P776" s="19">
        <v>24950000</v>
      </c>
      <c r="Q776" s="19">
        <v>240141196</v>
      </c>
      <c r="R776" s="18">
        <v>4024</v>
      </c>
      <c r="S776" s="21">
        <v>43705</v>
      </c>
      <c r="T776" s="21"/>
      <c r="U776" s="27">
        <v>2019</v>
      </c>
    </row>
    <row r="777" spans="14:21" ht="15.75" x14ac:dyDescent="0.25">
      <c r="N777" s="18" t="s">
        <v>785</v>
      </c>
      <c r="O777" s="19">
        <v>247352557</v>
      </c>
      <c r="P777" s="19">
        <v>19850000</v>
      </c>
      <c r="Q777" s="19">
        <v>227502557</v>
      </c>
      <c r="R777" s="18">
        <v>4023</v>
      </c>
      <c r="S777" s="21">
        <v>43704</v>
      </c>
      <c r="T777" s="21"/>
      <c r="U777" s="27">
        <v>2019</v>
      </c>
    </row>
    <row r="778" spans="14:21" ht="15.75" x14ac:dyDescent="0.25">
      <c r="N778" s="18" t="s">
        <v>786</v>
      </c>
      <c r="O778" s="19">
        <v>236708945</v>
      </c>
      <c r="P778" s="19">
        <v>26420000</v>
      </c>
      <c r="Q778" s="19">
        <v>210288945</v>
      </c>
      <c r="R778" s="18">
        <v>4022</v>
      </c>
      <c r="S778" s="21">
        <v>43703</v>
      </c>
      <c r="T778" s="21"/>
      <c r="U778" s="27">
        <v>2019</v>
      </c>
    </row>
    <row r="779" spans="14:21" ht="15.75" x14ac:dyDescent="0.25">
      <c r="N779" s="18" t="s">
        <v>787</v>
      </c>
      <c r="O779" s="19">
        <v>237432728</v>
      </c>
      <c r="P779" s="19">
        <v>16740000</v>
      </c>
      <c r="Q779" s="19">
        <v>220692728</v>
      </c>
      <c r="R779" s="18">
        <v>4021</v>
      </c>
      <c r="S779" s="21">
        <v>43702</v>
      </c>
      <c r="T779" s="21"/>
      <c r="U779" s="27">
        <v>2019</v>
      </c>
    </row>
    <row r="780" spans="14:21" ht="15.75" x14ac:dyDescent="0.25">
      <c r="N780" s="18" t="s">
        <v>788</v>
      </c>
      <c r="O780" s="19">
        <v>211619922</v>
      </c>
      <c r="P780" s="19">
        <v>24470000</v>
      </c>
      <c r="Q780" s="19">
        <v>187149922</v>
      </c>
      <c r="R780" s="18">
        <v>4020</v>
      </c>
      <c r="S780" s="21">
        <v>43699</v>
      </c>
      <c r="T780" s="21"/>
      <c r="U780" s="27">
        <v>2019</v>
      </c>
    </row>
    <row r="781" spans="14:21" ht="15.75" x14ac:dyDescent="0.25">
      <c r="N781" s="18" t="s">
        <v>789</v>
      </c>
      <c r="O781" s="19">
        <v>209243179</v>
      </c>
      <c r="P781" s="19">
        <v>20840000</v>
      </c>
      <c r="Q781" s="19">
        <v>188403179</v>
      </c>
      <c r="R781" s="18">
        <v>4019</v>
      </c>
      <c r="S781" s="21">
        <v>43698</v>
      </c>
      <c r="T781" s="21"/>
      <c r="U781" s="27">
        <v>2019</v>
      </c>
    </row>
    <row r="782" spans="14:21" ht="15.75" x14ac:dyDescent="0.25">
      <c r="N782" s="18" t="s">
        <v>790</v>
      </c>
      <c r="O782" s="19">
        <v>163653309</v>
      </c>
      <c r="P782" s="19">
        <v>20180000</v>
      </c>
      <c r="Q782" s="19">
        <v>143473309</v>
      </c>
      <c r="R782" s="18">
        <v>4018</v>
      </c>
      <c r="S782" s="21">
        <v>43697</v>
      </c>
      <c r="T782" s="21"/>
      <c r="U782" s="27">
        <v>2019</v>
      </c>
    </row>
    <row r="783" spans="14:21" ht="15.75" x14ac:dyDescent="0.25">
      <c r="N783" s="18" t="s">
        <v>791</v>
      </c>
      <c r="O783" s="19">
        <v>174522630</v>
      </c>
      <c r="P783" s="19">
        <v>26200000</v>
      </c>
      <c r="Q783" s="19">
        <v>148322630</v>
      </c>
      <c r="R783" s="18">
        <v>4017</v>
      </c>
      <c r="S783" s="21">
        <v>43696</v>
      </c>
      <c r="T783" s="21"/>
      <c r="U783" s="27">
        <v>2019</v>
      </c>
    </row>
    <row r="784" spans="14:21" ht="15.75" x14ac:dyDescent="0.25">
      <c r="N784" s="18" t="s">
        <v>792</v>
      </c>
      <c r="O784" s="19">
        <v>155170500</v>
      </c>
      <c r="P784" s="19">
        <v>19290000</v>
      </c>
      <c r="Q784" s="19">
        <v>135880500</v>
      </c>
      <c r="R784" s="18">
        <v>4016</v>
      </c>
      <c r="S784" s="21">
        <v>43695</v>
      </c>
      <c r="T784" s="21"/>
      <c r="U784" s="27">
        <v>2019</v>
      </c>
    </row>
    <row r="785" spans="14:21" ht="15.75" x14ac:dyDescent="0.25">
      <c r="N785" s="18" t="s">
        <v>793</v>
      </c>
      <c r="O785" s="19">
        <v>196727527</v>
      </c>
      <c r="P785" s="19">
        <v>21540000</v>
      </c>
      <c r="Q785" s="19">
        <v>175187527</v>
      </c>
      <c r="R785" s="18">
        <v>4015</v>
      </c>
      <c r="S785" s="21">
        <v>43685</v>
      </c>
      <c r="T785" s="21"/>
      <c r="U785" s="27">
        <v>2019</v>
      </c>
    </row>
    <row r="786" spans="14:21" ht="15.75" x14ac:dyDescent="0.25">
      <c r="N786" s="18" t="s">
        <v>794</v>
      </c>
      <c r="O786" s="19">
        <v>227146646</v>
      </c>
      <c r="P786" s="19">
        <v>22760000</v>
      </c>
      <c r="Q786" s="19">
        <v>204386646</v>
      </c>
      <c r="R786" s="18">
        <v>4014</v>
      </c>
      <c r="S786" s="21">
        <v>43684</v>
      </c>
      <c r="T786" s="21"/>
      <c r="U786" s="27">
        <v>2019</v>
      </c>
    </row>
    <row r="787" spans="14:21" ht="15.75" x14ac:dyDescent="0.25">
      <c r="N787" s="18" t="s">
        <v>795</v>
      </c>
      <c r="O787" s="19">
        <v>226103304</v>
      </c>
      <c r="P787" s="19">
        <v>20110000</v>
      </c>
      <c r="Q787" s="19">
        <v>205993304</v>
      </c>
      <c r="R787" s="18">
        <v>4013</v>
      </c>
      <c r="S787" s="21">
        <v>43683</v>
      </c>
      <c r="T787" s="21"/>
      <c r="U787" s="27">
        <v>2019</v>
      </c>
    </row>
    <row r="788" spans="14:21" ht="15.75" x14ac:dyDescent="0.25">
      <c r="N788" s="18" t="s">
        <v>796</v>
      </c>
      <c r="O788" s="19">
        <v>227819242</v>
      </c>
      <c r="P788" s="19">
        <v>28360000</v>
      </c>
      <c r="Q788" s="19">
        <v>199459242</v>
      </c>
      <c r="R788" s="18">
        <v>4012</v>
      </c>
      <c r="S788" s="21">
        <v>43682</v>
      </c>
      <c r="T788" s="21"/>
      <c r="U788" s="27">
        <v>2019</v>
      </c>
    </row>
    <row r="789" spans="14:21" ht="15.75" x14ac:dyDescent="0.25">
      <c r="N789" s="18" t="s">
        <v>797</v>
      </c>
      <c r="O789" s="19">
        <v>229143867</v>
      </c>
      <c r="P789" s="19">
        <v>19540000</v>
      </c>
      <c r="Q789" s="19">
        <v>209603867</v>
      </c>
      <c r="R789" s="18">
        <v>4011</v>
      </c>
      <c r="S789" s="21">
        <v>43681</v>
      </c>
      <c r="T789" s="21"/>
      <c r="U789" s="27">
        <v>2019</v>
      </c>
    </row>
    <row r="790" spans="14:21" ht="15.75" x14ac:dyDescent="0.25">
      <c r="N790" s="18" t="s">
        <v>798</v>
      </c>
      <c r="O790" s="19">
        <v>255558450</v>
      </c>
      <c r="P790" s="19">
        <v>21000000</v>
      </c>
      <c r="Q790" s="19">
        <v>234558450</v>
      </c>
      <c r="R790" s="18">
        <v>4010</v>
      </c>
      <c r="S790" s="21">
        <v>43678</v>
      </c>
      <c r="T790" s="21"/>
      <c r="U790" s="27">
        <v>2019</v>
      </c>
    </row>
    <row r="791" spans="14:21" ht="15.75" x14ac:dyDescent="0.25">
      <c r="N791" s="18" t="s">
        <v>799</v>
      </c>
      <c r="O791" s="19">
        <v>269552100</v>
      </c>
      <c r="P791" s="19">
        <v>22920000</v>
      </c>
      <c r="Q791" s="19">
        <v>246632100</v>
      </c>
      <c r="R791" s="18">
        <v>4009</v>
      </c>
      <c r="S791" s="21">
        <v>43677</v>
      </c>
      <c r="T791" s="21"/>
      <c r="U791" s="27">
        <v>2019</v>
      </c>
    </row>
    <row r="792" spans="14:21" ht="15.75" x14ac:dyDescent="0.25">
      <c r="N792" s="18" t="s">
        <v>800</v>
      </c>
      <c r="O792" s="19">
        <v>241290361</v>
      </c>
      <c r="P792" s="19">
        <v>22440000</v>
      </c>
      <c r="Q792" s="19">
        <v>218850361</v>
      </c>
      <c r="R792" s="18">
        <v>4008</v>
      </c>
      <c r="S792" s="21">
        <v>43676</v>
      </c>
      <c r="T792" s="21"/>
      <c r="U792" s="27">
        <v>2019</v>
      </c>
    </row>
    <row r="793" spans="14:21" ht="15.75" x14ac:dyDescent="0.25">
      <c r="N793" s="18" t="s">
        <v>801</v>
      </c>
      <c r="O793" s="19">
        <v>254388339</v>
      </c>
      <c r="P793" s="19">
        <v>27010000</v>
      </c>
      <c r="Q793" s="19">
        <v>227378339</v>
      </c>
      <c r="R793" s="18">
        <v>4007</v>
      </c>
      <c r="S793" s="21">
        <v>43675</v>
      </c>
      <c r="T793" s="21"/>
      <c r="U793" s="27">
        <v>2019</v>
      </c>
    </row>
    <row r="794" spans="14:21" ht="15.75" x14ac:dyDescent="0.25">
      <c r="N794" s="18" t="s">
        <v>802</v>
      </c>
      <c r="O794" s="19">
        <v>214353050</v>
      </c>
      <c r="P794" s="19">
        <v>20260000</v>
      </c>
      <c r="Q794" s="19">
        <v>194093050</v>
      </c>
      <c r="R794" s="18">
        <v>4006</v>
      </c>
      <c r="S794" s="21">
        <v>43674</v>
      </c>
      <c r="T794" s="21"/>
      <c r="U794" s="27">
        <v>2019</v>
      </c>
    </row>
    <row r="795" spans="14:21" ht="15.75" x14ac:dyDescent="0.25">
      <c r="N795" s="18" t="s">
        <v>803</v>
      </c>
      <c r="O795" s="19">
        <v>204221200</v>
      </c>
      <c r="P795" s="19">
        <v>21090000</v>
      </c>
      <c r="Q795" s="19">
        <v>183131200</v>
      </c>
      <c r="R795" s="18">
        <v>4005</v>
      </c>
      <c r="S795" s="21">
        <v>43671</v>
      </c>
      <c r="T795" s="21"/>
      <c r="U795" s="27">
        <v>2019</v>
      </c>
    </row>
    <row r="796" spans="14:21" ht="15.75" x14ac:dyDescent="0.25">
      <c r="N796" s="18" t="s">
        <v>804</v>
      </c>
      <c r="O796" s="19">
        <v>177290700</v>
      </c>
      <c r="P796" s="19">
        <v>24020000</v>
      </c>
      <c r="Q796" s="19">
        <v>153270700</v>
      </c>
      <c r="R796" s="18">
        <v>4004</v>
      </c>
      <c r="S796" s="21">
        <v>43670</v>
      </c>
      <c r="T796" s="21"/>
      <c r="U796" s="27">
        <v>2019</v>
      </c>
    </row>
    <row r="797" spans="14:21" ht="15.75" x14ac:dyDescent="0.25">
      <c r="N797" s="18" t="s">
        <v>805</v>
      </c>
      <c r="O797" s="19">
        <v>231745405</v>
      </c>
      <c r="P797" s="19">
        <v>19850000</v>
      </c>
      <c r="Q797" s="19">
        <v>211895405</v>
      </c>
      <c r="R797" s="18">
        <v>4003</v>
      </c>
      <c r="S797" s="21">
        <v>43669</v>
      </c>
      <c r="T797" s="21"/>
      <c r="U797" s="27">
        <v>2019</v>
      </c>
    </row>
    <row r="798" spans="14:21" ht="15.75" x14ac:dyDescent="0.25">
      <c r="N798" s="18" t="s">
        <v>806</v>
      </c>
      <c r="O798" s="19">
        <v>206196623</v>
      </c>
      <c r="P798" s="19">
        <v>33380000</v>
      </c>
      <c r="Q798" s="19">
        <v>172816623</v>
      </c>
      <c r="R798" s="18">
        <v>4002</v>
      </c>
      <c r="S798" s="21">
        <v>43668</v>
      </c>
      <c r="T798" s="21"/>
      <c r="U798" s="27">
        <v>2019</v>
      </c>
    </row>
    <row r="799" spans="14:21" ht="15.75" x14ac:dyDescent="0.25">
      <c r="N799" s="18" t="s">
        <v>807</v>
      </c>
      <c r="O799" s="19">
        <v>144230310</v>
      </c>
      <c r="P799" s="19">
        <v>15450000</v>
      </c>
      <c r="Q799" s="19">
        <v>128780310</v>
      </c>
      <c r="R799" s="18">
        <v>4001</v>
      </c>
      <c r="S799" s="21">
        <v>43667</v>
      </c>
      <c r="T799" s="21"/>
      <c r="U799" s="27">
        <v>2019</v>
      </c>
    </row>
    <row r="800" spans="14:21" ht="15.75" x14ac:dyDescent="0.25">
      <c r="N800" s="18" t="s">
        <v>808</v>
      </c>
      <c r="O800" s="19">
        <v>172353090</v>
      </c>
      <c r="P800" s="19">
        <v>19920000</v>
      </c>
      <c r="Q800" s="19">
        <v>152433090</v>
      </c>
      <c r="R800" s="18">
        <v>4000</v>
      </c>
      <c r="S800" s="21">
        <v>43664</v>
      </c>
      <c r="T800" s="21"/>
      <c r="U800" s="27">
        <v>2019</v>
      </c>
    </row>
    <row r="801" spans="14:21" ht="15.75" x14ac:dyDescent="0.25">
      <c r="N801" s="18" t="s">
        <v>809</v>
      </c>
      <c r="O801" s="19">
        <v>185906684</v>
      </c>
      <c r="P801" s="19">
        <v>25680000</v>
      </c>
      <c r="Q801" s="19">
        <v>160226684</v>
      </c>
      <c r="R801" s="18">
        <v>3999</v>
      </c>
      <c r="S801" s="21">
        <v>43663</v>
      </c>
      <c r="T801" s="21"/>
      <c r="U801" s="27">
        <v>2019</v>
      </c>
    </row>
    <row r="802" spans="14:21" ht="15.75" x14ac:dyDescent="0.25">
      <c r="N802" s="18" t="s">
        <v>810</v>
      </c>
      <c r="O802" s="19">
        <v>180395350</v>
      </c>
      <c r="P802" s="19">
        <v>21810000</v>
      </c>
      <c r="Q802" s="19">
        <v>158585350</v>
      </c>
      <c r="R802" s="18">
        <v>3998</v>
      </c>
      <c r="S802" s="21">
        <v>43662</v>
      </c>
      <c r="T802" s="21"/>
      <c r="U802" s="27">
        <v>2019</v>
      </c>
    </row>
    <row r="803" spans="14:21" ht="15.75" x14ac:dyDescent="0.25">
      <c r="N803" s="18" t="s">
        <v>811</v>
      </c>
      <c r="O803" s="19">
        <v>213570812</v>
      </c>
      <c r="P803" s="19">
        <v>35530000</v>
      </c>
      <c r="Q803" s="19">
        <v>178040812</v>
      </c>
      <c r="R803" s="18">
        <v>3997</v>
      </c>
      <c r="S803" s="21">
        <v>43661</v>
      </c>
      <c r="T803" s="21"/>
      <c r="U803" s="27">
        <v>2019</v>
      </c>
    </row>
    <row r="804" spans="14:21" ht="15.75" x14ac:dyDescent="0.25">
      <c r="N804" s="18" t="s">
        <v>812</v>
      </c>
      <c r="O804" s="19">
        <v>13140000</v>
      </c>
      <c r="P804" s="19">
        <v>13140000</v>
      </c>
      <c r="Q804" s="19">
        <v>0</v>
      </c>
      <c r="R804" s="18">
        <v>3996</v>
      </c>
      <c r="S804" s="21">
        <v>43660</v>
      </c>
      <c r="T804" s="21"/>
      <c r="U804" s="27">
        <v>2019</v>
      </c>
    </row>
    <row r="805" spans="14:21" ht="15.75" x14ac:dyDescent="0.25">
      <c r="N805" s="18" t="s">
        <v>813</v>
      </c>
      <c r="O805" s="19">
        <v>198581091</v>
      </c>
      <c r="P805" s="19">
        <v>19990000</v>
      </c>
      <c r="Q805" s="19">
        <v>178591091</v>
      </c>
      <c r="R805" s="18">
        <v>3995</v>
      </c>
      <c r="S805" s="21">
        <v>43657</v>
      </c>
      <c r="T805" s="21"/>
      <c r="U805" s="27">
        <v>2019</v>
      </c>
    </row>
    <row r="806" spans="14:21" ht="15.75" x14ac:dyDescent="0.25">
      <c r="N806" s="18" t="s">
        <v>814</v>
      </c>
      <c r="O806" s="19">
        <v>206314950</v>
      </c>
      <c r="P806" s="19">
        <v>27030000</v>
      </c>
      <c r="Q806" s="19">
        <v>179284950</v>
      </c>
      <c r="R806" s="18">
        <v>3994</v>
      </c>
      <c r="S806" s="21">
        <v>43656</v>
      </c>
      <c r="T806" s="21"/>
      <c r="U806" s="27">
        <v>2019</v>
      </c>
    </row>
    <row r="807" spans="14:21" ht="15.75" x14ac:dyDescent="0.25">
      <c r="N807" s="18" t="s">
        <v>815</v>
      </c>
      <c r="O807" s="19">
        <v>182758984</v>
      </c>
      <c r="P807" s="19">
        <v>24220000</v>
      </c>
      <c r="Q807" s="19">
        <v>158538984</v>
      </c>
      <c r="R807" s="18">
        <v>3993</v>
      </c>
      <c r="S807" s="21">
        <v>43655</v>
      </c>
      <c r="T807" s="21"/>
      <c r="U807" s="27">
        <v>2019</v>
      </c>
    </row>
    <row r="808" spans="14:21" ht="15.75" x14ac:dyDescent="0.25">
      <c r="N808" s="18" t="s">
        <v>816</v>
      </c>
      <c r="O808" s="19">
        <v>188514280</v>
      </c>
      <c r="P808" s="19">
        <v>24390000</v>
      </c>
      <c r="Q808" s="19">
        <v>164124280</v>
      </c>
      <c r="R808" s="18">
        <v>3992</v>
      </c>
      <c r="S808" s="21">
        <v>43654</v>
      </c>
      <c r="T808" s="21"/>
      <c r="U808" s="27">
        <v>2019</v>
      </c>
    </row>
    <row r="809" spans="14:21" ht="15.75" x14ac:dyDescent="0.25">
      <c r="N809" s="18" t="s">
        <v>817</v>
      </c>
      <c r="O809" s="19">
        <v>198816445</v>
      </c>
      <c r="P809" s="19">
        <v>19140000</v>
      </c>
      <c r="Q809" s="19">
        <v>179676445</v>
      </c>
      <c r="R809" s="18">
        <v>3991</v>
      </c>
      <c r="S809" s="21">
        <v>43653</v>
      </c>
      <c r="T809" s="21"/>
      <c r="U809" s="27">
        <v>2019</v>
      </c>
    </row>
    <row r="810" spans="14:21" ht="15.75" x14ac:dyDescent="0.25">
      <c r="N810" s="18" t="s">
        <v>818</v>
      </c>
      <c r="O810" s="19">
        <v>195678578</v>
      </c>
      <c r="P810" s="19">
        <v>16580000</v>
      </c>
      <c r="Q810" s="19">
        <v>179098578</v>
      </c>
      <c r="R810" s="19">
        <v>3990</v>
      </c>
      <c r="S810" s="21">
        <v>43650</v>
      </c>
      <c r="T810" s="21"/>
      <c r="U810" s="27">
        <v>2019</v>
      </c>
    </row>
    <row r="811" spans="14:21" ht="15.75" x14ac:dyDescent="0.25">
      <c r="N811" s="18" t="s">
        <v>819</v>
      </c>
      <c r="O811" s="19">
        <v>214339309</v>
      </c>
      <c r="P811" s="19">
        <v>25840000</v>
      </c>
      <c r="Q811" s="19">
        <v>188499309</v>
      </c>
      <c r="R811" s="18">
        <v>3989</v>
      </c>
      <c r="S811" s="21">
        <v>43649</v>
      </c>
      <c r="T811" s="21"/>
      <c r="U811" s="27">
        <v>2019</v>
      </c>
    </row>
    <row r="812" spans="14:21" ht="15.75" x14ac:dyDescent="0.25">
      <c r="N812" s="18" t="s">
        <v>820</v>
      </c>
      <c r="O812" s="19">
        <v>211405639</v>
      </c>
      <c r="P812" s="19">
        <v>21280000</v>
      </c>
      <c r="Q812" s="19">
        <v>190125639</v>
      </c>
      <c r="R812" s="19">
        <v>3988</v>
      </c>
      <c r="S812" s="21">
        <v>43648</v>
      </c>
      <c r="T812" s="21"/>
      <c r="U812" s="27">
        <v>2019</v>
      </c>
    </row>
    <row r="813" spans="14:21" ht="15.75" x14ac:dyDescent="0.25">
      <c r="N813" s="18" t="s">
        <v>821</v>
      </c>
      <c r="O813" s="19">
        <v>221037200</v>
      </c>
      <c r="P813" s="19">
        <v>29600000</v>
      </c>
      <c r="Q813" s="19">
        <v>191437200</v>
      </c>
      <c r="R813" s="18">
        <v>3987</v>
      </c>
      <c r="S813" s="21">
        <v>43647</v>
      </c>
      <c r="T813" s="21"/>
      <c r="U813" s="27">
        <v>2019</v>
      </c>
    </row>
    <row r="814" spans="14:21" ht="15.75" x14ac:dyDescent="0.25">
      <c r="N814" s="18" t="s">
        <v>822</v>
      </c>
      <c r="O814" s="19">
        <v>206602550</v>
      </c>
      <c r="P814" s="19">
        <v>19860000</v>
      </c>
      <c r="Q814" s="19">
        <v>186742550</v>
      </c>
      <c r="R814" s="18">
        <v>3986</v>
      </c>
      <c r="S814" s="21">
        <v>43646</v>
      </c>
      <c r="T814" s="21"/>
      <c r="U814" s="27">
        <v>2019</v>
      </c>
    </row>
    <row r="815" spans="14:21" ht="15.75" x14ac:dyDescent="0.25">
      <c r="N815" s="18" t="s">
        <v>823</v>
      </c>
      <c r="O815" s="19">
        <v>205500603</v>
      </c>
      <c r="P815" s="19">
        <v>19500000</v>
      </c>
      <c r="Q815" s="19">
        <v>186000603</v>
      </c>
      <c r="R815" s="18">
        <v>3985</v>
      </c>
      <c r="S815" s="21">
        <v>43643</v>
      </c>
      <c r="T815" s="21"/>
      <c r="U815" s="27">
        <v>2019</v>
      </c>
    </row>
    <row r="816" spans="14:21" ht="15.75" x14ac:dyDescent="0.25">
      <c r="N816" s="18" t="s">
        <v>824</v>
      </c>
      <c r="O816" s="19">
        <v>214938290</v>
      </c>
      <c r="P816" s="19">
        <v>24930000</v>
      </c>
      <c r="Q816" s="19">
        <v>190008290</v>
      </c>
      <c r="R816" s="18">
        <v>3984</v>
      </c>
      <c r="S816" s="21">
        <v>43642</v>
      </c>
      <c r="T816" s="21"/>
      <c r="U816" s="27">
        <v>2019</v>
      </c>
    </row>
    <row r="817" spans="14:21" ht="15.75" x14ac:dyDescent="0.25">
      <c r="N817" s="18" t="s">
        <v>825</v>
      </c>
      <c r="O817" s="19">
        <v>209536000</v>
      </c>
      <c r="P817" s="19">
        <v>21440000</v>
      </c>
      <c r="Q817" s="19">
        <v>188096000</v>
      </c>
      <c r="R817" s="18">
        <v>3983</v>
      </c>
      <c r="S817" s="21">
        <v>43641</v>
      </c>
      <c r="T817" s="21"/>
      <c r="U817" s="27">
        <v>2019</v>
      </c>
    </row>
    <row r="818" spans="14:21" ht="15.75" x14ac:dyDescent="0.25">
      <c r="N818" s="18" t="s">
        <v>826</v>
      </c>
      <c r="O818" s="19">
        <v>232408065</v>
      </c>
      <c r="P818" s="19">
        <v>28920000</v>
      </c>
      <c r="Q818" s="19">
        <v>203488065</v>
      </c>
      <c r="R818" s="18">
        <v>3982</v>
      </c>
      <c r="S818" s="21">
        <v>43640</v>
      </c>
      <c r="T818" s="21"/>
      <c r="U818" s="27">
        <v>2019</v>
      </c>
    </row>
    <row r="819" spans="14:21" ht="15.75" x14ac:dyDescent="0.25">
      <c r="N819" s="18" t="s">
        <v>827</v>
      </c>
      <c r="O819" s="19">
        <v>224453272</v>
      </c>
      <c r="P819" s="19">
        <v>20260000</v>
      </c>
      <c r="Q819" s="19">
        <v>204193272</v>
      </c>
      <c r="R819" s="18">
        <v>3981</v>
      </c>
      <c r="S819" s="21">
        <v>43639</v>
      </c>
      <c r="T819" s="21"/>
      <c r="U819" s="27">
        <v>2019</v>
      </c>
    </row>
    <row r="820" spans="14:21" ht="15.75" x14ac:dyDescent="0.25">
      <c r="N820" s="18" t="s">
        <v>828</v>
      </c>
      <c r="O820" s="19">
        <v>182309220</v>
      </c>
      <c r="P820" s="19">
        <v>19080000</v>
      </c>
      <c r="Q820" s="19">
        <v>163229220</v>
      </c>
      <c r="R820" s="18">
        <v>3980</v>
      </c>
      <c r="S820" s="21">
        <v>43636</v>
      </c>
      <c r="T820" s="21"/>
      <c r="U820" s="27">
        <v>2019</v>
      </c>
    </row>
    <row r="821" spans="14:21" ht="15.75" x14ac:dyDescent="0.25">
      <c r="N821" s="18" t="s">
        <v>830</v>
      </c>
      <c r="O821" s="19">
        <v>206748500</v>
      </c>
      <c r="P821" s="19">
        <v>27010000</v>
      </c>
      <c r="Q821" s="19">
        <v>179738500</v>
      </c>
      <c r="R821" s="18">
        <v>3979</v>
      </c>
      <c r="S821" s="21">
        <v>43635</v>
      </c>
      <c r="T821" s="21"/>
      <c r="U821" s="27">
        <v>2019</v>
      </c>
    </row>
    <row r="822" spans="14:21" ht="15.75" x14ac:dyDescent="0.25">
      <c r="N822" s="18" t="s">
        <v>829</v>
      </c>
      <c r="O822" s="19">
        <v>205481100</v>
      </c>
      <c r="P822" s="19">
        <v>21460000</v>
      </c>
      <c r="Q822" s="19">
        <v>184021100</v>
      </c>
      <c r="R822" s="18">
        <v>3978</v>
      </c>
      <c r="S822" s="21">
        <v>43634</v>
      </c>
      <c r="T822" s="21"/>
      <c r="U822" s="27">
        <v>2019</v>
      </c>
    </row>
    <row r="823" spans="14:21" ht="15.75" x14ac:dyDescent="0.25">
      <c r="N823" s="18" t="s">
        <v>831</v>
      </c>
      <c r="O823" s="19">
        <v>193408327</v>
      </c>
      <c r="P823" s="19">
        <v>28780000</v>
      </c>
      <c r="Q823" s="19">
        <v>164628327</v>
      </c>
      <c r="R823" s="18">
        <v>3977</v>
      </c>
      <c r="S823" s="21">
        <v>43633</v>
      </c>
      <c r="T823" s="21"/>
      <c r="U823" s="27">
        <v>2019</v>
      </c>
    </row>
    <row r="824" spans="14:21" ht="15.75" x14ac:dyDescent="0.25">
      <c r="N824" s="18" t="s">
        <v>832</v>
      </c>
      <c r="O824" s="19">
        <v>153074600</v>
      </c>
      <c r="P824" s="19">
        <v>19910000</v>
      </c>
      <c r="Q824" s="19">
        <v>133164600</v>
      </c>
      <c r="R824" s="18">
        <v>3976</v>
      </c>
      <c r="S824" s="21">
        <v>43632</v>
      </c>
      <c r="T824" s="21"/>
      <c r="U824" s="27">
        <v>2019</v>
      </c>
    </row>
    <row r="825" spans="14:21" ht="15.75" x14ac:dyDescent="0.25">
      <c r="N825" s="18" t="s">
        <v>833</v>
      </c>
      <c r="O825" s="19">
        <v>115906000</v>
      </c>
      <c r="P825" s="19">
        <v>14250000</v>
      </c>
      <c r="Q825" s="19">
        <v>101656000</v>
      </c>
      <c r="R825" s="18">
        <v>3975</v>
      </c>
      <c r="S825" s="21">
        <v>43629</v>
      </c>
      <c r="T825" s="21"/>
      <c r="U825" s="27">
        <v>2019</v>
      </c>
    </row>
    <row r="826" spans="14:21" ht="15.75" x14ac:dyDescent="0.25">
      <c r="N826" s="18" t="s">
        <v>834</v>
      </c>
      <c r="O826" s="19">
        <v>126268000</v>
      </c>
      <c r="P826" s="19">
        <v>22640000</v>
      </c>
      <c r="Q826" s="19">
        <v>103628000</v>
      </c>
      <c r="R826" s="18">
        <v>3974</v>
      </c>
      <c r="S826" s="21">
        <v>43628</v>
      </c>
      <c r="T826" s="21"/>
      <c r="U826" s="27">
        <v>2019</v>
      </c>
    </row>
    <row r="827" spans="14:21" ht="15.75" x14ac:dyDescent="0.25">
      <c r="N827" s="18" t="s">
        <v>835</v>
      </c>
      <c r="O827" s="19">
        <v>150527000</v>
      </c>
      <c r="P827" s="19">
        <v>17840000</v>
      </c>
      <c r="Q827" s="19">
        <v>132687000</v>
      </c>
      <c r="R827" s="18">
        <v>3973</v>
      </c>
      <c r="S827" s="21">
        <v>43627</v>
      </c>
      <c r="T827" s="21"/>
      <c r="U827" s="27">
        <v>2019</v>
      </c>
    </row>
    <row r="828" spans="14:21" ht="15.75" x14ac:dyDescent="0.25">
      <c r="N828" s="18" t="s">
        <v>836</v>
      </c>
      <c r="O828" s="19">
        <v>157417810</v>
      </c>
      <c r="P828" s="19">
        <v>31700000</v>
      </c>
      <c r="Q828" s="19">
        <v>125717810</v>
      </c>
      <c r="R828" s="18">
        <v>3972</v>
      </c>
      <c r="S828" s="21">
        <v>43626</v>
      </c>
      <c r="T828" s="21"/>
      <c r="U828" s="27">
        <v>2019</v>
      </c>
    </row>
    <row r="829" spans="14:21" ht="15.75" x14ac:dyDescent="0.25">
      <c r="N829" s="18" t="s">
        <v>837</v>
      </c>
      <c r="O829" s="19">
        <v>159830981</v>
      </c>
      <c r="P829" s="19">
        <v>26890000</v>
      </c>
      <c r="Q829" s="19">
        <v>132940981</v>
      </c>
      <c r="R829" s="18">
        <v>3971</v>
      </c>
      <c r="S829" s="21">
        <v>43625</v>
      </c>
      <c r="T829" s="21"/>
      <c r="U829" s="27">
        <v>2019</v>
      </c>
    </row>
    <row r="830" spans="14:21" ht="15.75" x14ac:dyDescent="0.25">
      <c r="N830" s="18" t="s">
        <v>838</v>
      </c>
      <c r="O830" s="19">
        <v>158485450</v>
      </c>
      <c r="P830" s="19">
        <v>35390000</v>
      </c>
      <c r="Q830" s="19">
        <v>123095450</v>
      </c>
      <c r="R830" s="18">
        <v>3970</v>
      </c>
      <c r="S830" s="21">
        <v>43619</v>
      </c>
      <c r="T830" s="21"/>
      <c r="U830" s="27">
        <v>2019</v>
      </c>
    </row>
    <row r="831" spans="14:21" ht="15.75" x14ac:dyDescent="0.25">
      <c r="N831" s="18" t="s">
        <v>839</v>
      </c>
      <c r="O831" s="19">
        <v>175411700</v>
      </c>
      <c r="P831" s="19">
        <v>23440000</v>
      </c>
      <c r="Q831" s="19">
        <v>151971700</v>
      </c>
      <c r="R831" s="18">
        <v>3969</v>
      </c>
      <c r="S831" s="21">
        <v>43618</v>
      </c>
      <c r="T831" s="21"/>
      <c r="U831" s="27">
        <v>2019</v>
      </c>
    </row>
    <row r="832" spans="14:21" ht="15.75" x14ac:dyDescent="0.25">
      <c r="N832" s="18" t="s">
        <v>840</v>
      </c>
      <c r="O832" s="19">
        <v>164798763</v>
      </c>
      <c r="P832" s="19">
        <v>20640000</v>
      </c>
      <c r="Q832" s="19">
        <v>144158763</v>
      </c>
      <c r="R832" s="18">
        <v>3968</v>
      </c>
      <c r="S832" s="21">
        <v>43615</v>
      </c>
      <c r="T832" s="21"/>
      <c r="U832" s="27">
        <v>2019</v>
      </c>
    </row>
    <row r="833" spans="14:21" ht="15.75" x14ac:dyDescent="0.25">
      <c r="N833" s="18" t="s">
        <v>841</v>
      </c>
      <c r="O833" s="19">
        <v>169909145</v>
      </c>
      <c r="P833" s="19">
        <v>26140000</v>
      </c>
      <c r="Q833" s="19">
        <v>143769145</v>
      </c>
      <c r="R833" s="18">
        <v>3967</v>
      </c>
      <c r="S833" s="21">
        <v>43614</v>
      </c>
      <c r="T833" s="21"/>
      <c r="U833" s="27">
        <v>2019</v>
      </c>
    </row>
    <row r="834" spans="14:21" ht="15.75" x14ac:dyDescent="0.25">
      <c r="N834" s="18" t="s">
        <v>842</v>
      </c>
      <c r="O834" s="19">
        <v>198105500</v>
      </c>
      <c r="P834" s="19">
        <v>21890000</v>
      </c>
      <c r="Q834" s="19">
        <v>176215500</v>
      </c>
      <c r="R834" s="18">
        <v>3966</v>
      </c>
      <c r="S834" s="21">
        <v>43613</v>
      </c>
      <c r="T834" s="21"/>
      <c r="U834" s="27">
        <v>2019</v>
      </c>
    </row>
    <row r="835" spans="14:21" ht="15.75" x14ac:dyDescent="0.25">
      <c r="N835" s="18" t="s">
        <v>843</v>
      </c>
      <c r="O835" s="19">
        <v>218018170</v>
      </c>
      <c r="P835" s="19">
        <v>28390000</v>
      </c>
      <c r="Q835" s="19">
        <v>189628170</v>
      </c>
      <c r="R835" s="18">
        <v>3965</v>
      </c>
      <c r="S835" s="21">
        <v>43612</v>
      </c>
      <c r="T835" s="21"/>
      <c r="U835" s="27">
        <v>2019</v>
      </c>
    </row>
    <row r="836" spans="14:21" ht="15.75" x14ac:dyDescent="0.25">
      <c r="N836" s="18" t="s">
        <v>844</v>
      </c>
      <c r="O836" s="19">
        <v>215295265</v>
      </c>
      <c r="P836" s="19">
        <v>19550000</v>
      </c>
      <c r="Q836" s="19">
        <v>195745265</v>
      </c>
      <c r="R836" s="18">
        <v>3964</v>
      </c>
      <c r="S836" s="21">
        <v>43611</v>
      </c>
      <c r="T836" s="21"/>
      <c r="U836" s="27">
        <v>2019</v>
      </c>
    </row>
    <row r="837" spans="14:21" ht="15.75" x14ac:dyDescent="0.25">
      <c r="N837" s="18" t="s">
        <v>845</v>
      </c>
      <c r="O837" s="19">
        <v>193693380</v>
      </c>
      <c r="P837" s="19">
        <v>17980000</v>
      </c>
      <c r="Q837" s="19">
        <v>175713380</v>
      </c>
      <c r="R837" s="18">
        <v>3963</v>
      </c>
      <c r="S837" s="21">
        <v>43608</v>
      </c>
      <c r="T837" s="21"/>
      <c r="U837" s="27">
        <v>2019</v>
      </c>
    </row>
    <row r="838" spans="14:21" ht="15.75" x14ac:dyDescent="0.25">
      <c r="N838" s="18" t="s">
        <v>846</v>
      </c>
      <c r="O838" s="19">
        <v>209962000</v>
      </c>
      <c r="P838" s="19">
        <v>28870000</v>
      </c>
      <c r="Q838" s="19">
        <v>181092000</v>
      </c>
      <c r="R838" s="18">
        <v>3962</v>
      </c>
      <c r="S838" s="21">
        <v>43607</v>
      </c>
      <c r="T838" s="21"/>
      <c r="U838" s="27">
        <v>2019</v>
      </c>
    </row>
    <row r="839" spans="14:21" ht="15.75" x14ac:dyDescent="0.25">
      <c r="N839" s="18" t="s">
        <v>847</v>
      </c>
      <c r="O839" s="19">
        <v>209159000</v>
      </c>
      <c r="P839" s="19">
        <v>22170000</v>
      </c>
      <c r="Q839" s="19">
        <v>186989000</v>
      </c>
      <c r="R839" s="18">
        <v>3961</v>
      </c>
      <c r="S839" s="21">
        <v>43606</v>
      </c>
      <c r="T839" s="21"/>
      <c r="U839" s="27">
        <v>2019</v>
      </c>
    </row>
    <row r="840" spans="14:21" ht="15.75" x14ac:dyDescent="0.25">
      <c r="N840" s="18" t="s">
        <v>848</v>
      </c>
      <c r="O840" s="19">
        <v>217739094</v>
      </c>
      <c r="P840" s="19">
        <v>29220000</v>
      </c>
      <c r="Q840" s="19">
        <v>188519094</v>
      </c>
      <c r="R840" s="18">
        <v>3960</v>
      </c>
      <c r="S840" s="21">
        <v>43605</v>
      </c>
      <c r="T840" s="21"/>
      <c r="U840" s="27">
        <v>2019</v>
      </c>
    </row>
    <row r="841" spans="14:21" ht="15.75" x14ac:dyDescent="0.25">
      <c r="N841" s="18" t="s">
        <v>849</v>
      </c>
      <c r="O841" s="19">
        <v>205091792</v>
      </c>
      <c r="P841" s="19">
        <v>18090000</v>
      </c>
      <c r="Q841" s="19">
        <v>187001792</v>
      </c>
      <c r="R841" s="18">
        <v>3959</v>
      </c>
      <c r="S841" s="21">
        <v>43604</v>
      </c>
      <c r="T841" s="21"/>
      <c r="U841" s="27">
        <v>2019</v>
      </c>
    </row>
    <row r="842" spans="14:21" ht="15.75" x14ac:dyDescent="0.25">
      <c r="N842" s="18" t="s">
        <v>850</v>
      </c>
      <c r="O842" s="19">
        <v>197268030</v>
      </c>
      <c r="P842" s="19">
        <v>19110000</v>
      </c>
      <c r="Q842" s="19">
        <v>178158030</v>
      </c>
      <c r="R842" s="18">
        <v>3958</v>
      </c>
      <c r="S842" s="21">
        <v>43601</v>
      </c>
      <c r="T842" s="21"/>
      <c r="U842" s="27">
        <v>2019</v>
      </c>
    </row>
    <row r="843" spans="14:21" ht="15.75" x14ac:dyDescent="0.25">
      <c r="N843" s="18" t="s">
        <v>851</v>
      </c>
      <c r="O843" s="19">
        <v>212273694</v>
      </c>
      <c r="P843" s="19">
        <v>27890000</v>
      </c>
      <c r="Q843" s="19">
        <v>184383694</v>
      </c>
      <c r="R843" s="18">
        <v>3957</v>
      </c>
      <c r="S843" s="21">
        <v>43600</v>
      </c>
      <c r="T843" s="21"/>
      <c r="U843" s="27">
        <v>2019</v>
      </c>
    </row>
    <row r="844" spans="14:21" ht="15.75" x14ac:dyDescent="0.25">
      <c r="N844" s="18" t="s">
        <v>852</v>
      </c>
      <c r="O844" s="19">
        <v>199945236</v>
      </c>
      <c r="P844" s="19">
        <v>24770000</v>
      </c>
      <c r="Q844" s="19">
        <v>175175236</v>
      </c>
      <c r="R844" s="18">
        <v>3956</v>
      </c>
      <c r="S844" s="21">
        <v>43599</v>
      </c>
      <c r="T844" s="21"/>
      <c r="U844" s="27">
        <v>2019</v>
      </c>
    </row>
    <row r="845" spans="14:21" ht="15.75" x14ac:dyDescent="0.25">
      <c r="N845" s="18" t="s">
        <v>853</v>
      </c>
      <c r="O845" s="19">
        <v>212566800</v>
      </c>
      <c r="P845" s="19">
        <v>25290000</v>
      </c>
      <c r="Q845" s="19">
        <v>187276800</v>
      </c>
      <c r="R845" s="18">
        <v>3955</v>
      </c>
      <c r="S845" s="21">
        <v>43598</v>
      </c>
      <c r="T845" s="21"/>
      <c r="U845" s="27">
        <v>2019</v>
      </c>
    </row>
    <row r="846" spans="14:21" ht="15.75" x14ac:dyDescent="0.25">
      <c r="N846" s="18" t="s">
        <v>854</v>
      </c>
      <c r="O846" s="19">
        <v>217467220</v>
      </c>
      <c r="P846" s="19">
        <v>19830000</v>
      </c>
      <c r="Q846" s="19">
        <v>197637220</v>
      </c>
      <c r="R846" s="18">
        <v>3954</v>
      </c>
      <c r="S846" s="21">
        <v>43597</v>
      </c>
      <c r="T846" s="21"/>
      <c r="U846" s="27">
        <v>2019</v>
      </c>
    </row>
    <row r="847" spans="14:21" ht="15.75" x14ac:dyDescent="0.25">
      <c r="N847" s="18" t="s">
        <v>855</v>
      </c>
      <c r="O847" s="19">
        <v>242146436</v>
      </c>
      <c r="P847" s="19">
        <v>21010000</v>
      </c>
      <c r="Q847" s="19">
        <v>221136436</v>
      </c>
      <c r="R847" s="18">
        <v>3953</v>
      </c>
      <c r="S847" s="21">
        <v>43594</v>
      </c>
      <c r="T847" s="21"/>
      <c r="U847" s="27">
        <v>2019</v>
      </c>
    </row>
    <row r="848" spans="14:21" ht="15.75" x14ac:dyDescent="0.25">
      <c r="N848" s="18" t="s">
        <v>856</v>
      </c>
      <c r="O848" s="19">
        <v>156516000</v>
      </c>
      <c r="P848" s="19">
        <v>19830000</v>
      </c>
      <c r="Q848" s="19">
        <v>136686000</v>
      </c>
      <c r="R848" s="18">
        <v>3952</v>
      </c>
      <c r="S848" s="21">
        <v>43593</v>
      </c>
      <c r="T848" s="21"/>
      <c r="U848" s="27">
        <v>2019</v>
      </c>
    </row>
    <row r="849" spans="14:21" ht="15.75" x14ac:dyDescent="0.25">
      <c r="N849" s="18" t="s">
        <v>857</v>
      </c>
      <c r="O849" s="19">
        <v>218789080</v>
      </c>
      <c r="P849" s="19">
        <v>24760000</v>
      </c>
      <c r="Q849" s="19">
        <v>194029080</v>
      </c>
      <c r="R849" s="18">
        <v>3951</v>
      </c>
      <c r="S849" s="21">
        <v>43592</v>
      </c>
      <c r="T849" s="21"/>
      <c r="U849" s="27">
        <v>2019</v>
      </c>
    </row>
    <row r="850" spans="14:21" ht="15.75" x14ac:dyDescent="0.25">
      <c r="N850" s="18" t="s">
        <v>858</v>
      </c>
      <c r="O850" s="19">
        <v>237735597</v>
      </c>
      <c r="P850" s="19">
        <v>28930000</v>
      </c>
      <c r="Q850" s="19">
        <v>208805597</v>
      </c>
      <c r="R850" s="18">
        <v>3950</v>
      </c>
      <c r="S850" s="21">
        <v>43591</v>
      </c>
      <c r="T850" s="21"/>
      <c r="U850" s="27">
        <v>2019</v>
      </c>
    </row>
    <row r="851" spans="14:21" ht="15.75" x14ac:dyDescent="0.25">
      <c r="N851" s="18" t="s">
        <v>859</v>
      </c>
      <c r="O851" s="19">
        <v>237930660</v>
      </c>
      <c r="P851" s="19">
        <v>19060000</v>
      </c>
      <c r="Q851" s="19">
        <v>218870660</v>
      </c>
      <c r="R851" s="18">
        <v>3949</v>
      </c>
      <c r="S851" s="21">
        <v>43590</v>
      </c>
      <c r="T851" s="21"/>
      <c r="U851" s="27">
        <v>2019</v>
      </c>
    </row>
    <row r="852" spans="14:21" ht="15.75" x14ac:dyDescent="0.25">
      <c r="N852" s="18" t="s">
        <v>860</v>
      </c>
      <c r="O852" s="19">
        <v>204149801</v>
      </c>
      <c r="P852" s="19">
        <v>17990000</v>
      </c>
      <c r="Q852" s="19">
        <v>186159801</v>
      </c>
      <c r="R852" s="18">
        <v>3948</v>
      </c>
      <c r="S852" s="21">
        <v>43587</v>
      </c>
      <c r="T852" s="21"/>
      <c r="U852" s="27">
        <v>2019</v>
      </c>
    </row>
    <row r="853" spans="14:21" ht="15.75" x14ac:dyDescent="0.25">
      <c r="N853" s="18" t="s">
        <v>861</v>
      </c>
      <c r="O853" s="19">
        <v>221206398</v>
      </c>
      <c r="P853" s="19">
        <v>27260000</v>
      </c>
      <c r="Q853" s="19">
        <v>193946398</v>
      </c>
      <c r="R853" s="18">
        <v>3947</v>
      </c>
      <c r="S853" s="21">
        <v>43586</v>
      </c>
      <c r="T853" s="21"/>
      <c r="U853" s="27">
        <v>2019</v>
      </c>
    </row>
    <row r="854" spans="14:21" ht="15.75" x14ac:dyDescent="0.25">
      <c r="N854" s="18" t="s">
        <v>862</v>
      </c>
      <c r="O854" s="19">
        <v>217263156</v>
      </c>
      <c r="P854" s="19">
        <v>21960000</v>
      </c>
      <c r="Q854" s="19">
        <v>195303156</v>
      </c>
      <c r="R854" s="18">
        <v>3946</v>
      </c>
      <c r="S854" s="21">
        <v>43585</v>
      </c>
      <c r="T854" s="21"/>
      <c r="U854" s="27">
        <v>2019</v>
      </c>
    </row>
    <row r="855" spans="14:21" ht="15.75" x14ac:dyDescent="0.25">
      <c r="N855" s="22" t="s">
        <v>863</v>
      </c>
      <c r="O855" s="19">
        <v>218126263</v>
      </c>
      <c r="P855" s="19">
        <v>30190000</v>
      </c>
      <c r="Q855" s="19">
        <v>187936263</v>
      </c>
      <c r="R855" s="18">
        <v>3945</v>
      </c>
      <c r="S855" s="21">
        <v>43584</v>
      </c>
      <c r="T855" s="21"/>
      <c r="U855" s="27">
        <v>2019</v>
      </c>
    </row>
    <row r="856" spans="14:21" ht="15.75" x14ac:dyDescent="0.25">
      <c r="N856" s="18" t="s">
        <v>864</v>
      </c>
      <c r="O856" s="19">
        <v>197261875</v>
      </c>
      <c r="P856" s="19">
        <v>18570000</v>
      </c>
      <c r="Q856" s="19">
        <v>178691875</v>
      </c>
      <c r="R856" s="18">
        <v>3944</v>
      </c>
      <c r="S856" s="21">
        <v>43583</v>
      </c>
      <c r="T856" s="21"/>
      <c r="U856" s="27">
        <v>2019</v>
      </c>
    </row>
    <row r="857" spans="14:21" ht="15.75" x14ac:dyDescent="0.25">
      <c r="N857" s="18" t="s">
        <v>865</v>
      </c>
      <c r="O857" s="19">
        <v>189778694</v>
      </c>
      <c r="P857" s="19">
        <v>18680000</v>
      </c>
      <c r="Q857" s="19">
        <v>171098694</v>
      </c>
      <c r="R857" s="18">
        <v>3943</v>
      </c>
      <c r="S857" s="21">
        <v>43580</v>
      </c>
      <c r="T857" s="21"/>
      <c r="U857" s="27">
        <v>2019</v>
      </c>
    </row>
    <row r="858" spans="14:21" ht="15.75" x14ac:dyDescent="0.25">
      <c r="N858" s="18" t="s">
        <v>866</v>
      </c>
      <c r="O858" s="19">
        <v>193950400</v>
      </c>
      <c r="P858" s="19">
        <v>28820000</v>
      </c>
      <c r="Q858" s="19">
        <v>165130400</v>
      </c>
      <c r="R858" s="18">
        <v>3942</v>
      </c>
      <c r="S858" s="21">
        <v>43579</v>
      </c>
      <c r="T858" s="21"/>
      <c r="U858" s="27">
        <v>2019</v>
      </c>
    </row>
    <row r="859" spans="14:21" ht="15.75" x14ac:dyDescent="0.25">
      <c r="N859" s="18" t="s">
        <v>867</v>
      </c>
      <c r="O859" s="19">
        <v>202718101</v>
      </c>
      <c r="P859" s="19">
        <v>20960000</v>
      </c>
      <c r="Q859" s="19">
        <v>181758101</v>
      </c>
      <c r="R859" s="18">
        <v>3941</v>
      </c>
      <c r="S859" s="21">
        <v>43578</v>
      </c>
      <c r="T859" s="21"/>
      <c r="U859" s="27">
        <v>2019</v>
      </c>
    </row>
    <row r="860" spans="14:21" ht="15.75" x14ac:dyDescent="0.25">
      <c r="N860" s="18" t="s">
        <v>868</v>
      </c>
      <c r="O860" s="19">
        <v>203276078</v>
      </c>
      <c r="P860" s="19">
        <v>28600000</v>
      </c>
      <c r="Q860" s="19">
        <v>174676078</v>
      </c>
      <c r="R860" s="18">
        <v>3940</v>
      </c>
      <c r="S860" s="21">
        <v>43577</v>
      </c>
      <c r="T860" s="21"/>
      <c r="U860" s="27">
        <v>2019</v>
      </c>
    </row>
    <row r="861" spans="14:21" ht="15.75" x14ac:dyDescent="0.25">
      <c r="N861" s="18" t="s">
        <v>869</v>
      </c>
      <c r="O861" s="19">
        <v>222022565</v>
      </c>
      <c r="P861" s="19">
        <v>20320000</v>
      </c>
      <c r="Q861" s="19">
        <v>201702565</v>
      </c>
      <c r="R861" s="18">
        <v>3939</v>
      </c>
      <c r="S861" s="21">
        <v>43576</v>
      </c>
      <c r="T861" s="21"/>
      <c r="U861" s="27">
        <v>2019</v>
      </c>
    </row>
    <row r="862" spans="14:21" ht="15.75" x14ac:dyDescent="0.25">
      <c r="N862" s="18" t="s">
        <v>870</v>
      </c>
      <c r="O862" s="19">
        <v>198315960</v>
      </c>
      <c r="P862" s="19">
        <v>18420000</v>
      </c>
      <c r="Q862" s="19">
        <v>179895960</v>
      </c>
      <c r="R862" s="18">
        <v>3938</v>
      </c>
      <c r="S862" s="21">
        <v>43573</v>
      </c>
      <c r="T862" s="21"/>
      <c r="U862" s="27">
        <v>2019</v>
      </c>
    </row>
    <row r="863" spans="14:21" ht="15.75" x14ac:dyDescent="0.25">
      <c r="N863" s="18" t="s">
        <v>871</v>
      </c>
      <c r="O863" s="19">
        <v>197220480</v>
      </c>
      <c r="P863" s="19">
        <v>29370000</v>
      </c>
      <c r="Q863" s="19">
        <v>167850480</v>
      </c>
      <c r="R863" s="18">
        <v>3937</v>
      </c>
      <c r="S863" s="21">
        <v>43572</v>
      </c>
      <c r="T863" s="21"/>
      <c r="U863" s="27">
        <v>2019</v>
      </c>
    </row>
    <row r="864" spans="14:21" ht="15.75" x14ac:dyDescent="0.25">
      <c r="N864" s="18" t="s">
        <v>872</v>
      </c>
      <c r="O864" s="19">
        <v>199131000</v>
      </c>
      <c r="P864" s="19">
        <v>21610000</v>
      </c>
      <c r="Q864" s="19">
        <v>177521000</v>
      </c>
      <c r="R864" s="18">
        <v>3936</v>
      </c>
      <c r="S864" s="21">
        <v>43571</v>
      </c>
      <c r="T864" s="21"/>
      <c r="U864" s="27">
        <v>2019</v>
      </c>
    </row>
    <row r="865" spans="14:21" ht="15.75" x14ac:dyDescent="0.25">
      <c r="N865" s="18" t="s">
        <v>873</v>
      </c>
      <c r="O865" s="19">
        <v>203728451</v>
      </c>
      <c r="P865" s="19">
        <v>28310000</v>
      </c>
      <c r="Q865" s="19">
        <v>175418451</v>
      </c>
      <c r="R865" s="18">
        <v>3935</v>
      </c>
      <c r="S865" s="21">
        <v>43570</v>
      </c>
      <c r="T865" s="21"/>
      <c r="U865" s="27">
        <v>2019</v>
      </c>
    </row>
    <row r="866" spans="14:21" ht="15.75" x14ac:dyDescent="0.25">
      <c r="N866" s="18" t="s">
        <v>874</v>
      </c>
      <c r="O866" s="19">
        <v>181527120</v>
      </c>
      <c r="P866" s="19">
        <v>20190000</v>
      </c>
      <c r="Q866" s="19">
        <v>161337120</v>
      </c>
      <c r="R866" s="18">
        <v>3934</v>
      </c>
      <c r="S866" s="21">
        <v>43569</v>
      </c>
      <c r="T866" s="21"/>
      <c r="U866" s="27">
        <v>2019</v>
      </c>
    </row>
    <row r="867" spans="14:21" ht="15.75" x14ac:dyDescent="0.25">
      <c r="N867" s="18" t="s">
        <v>875</v>
      </c>
      <c r="O867" s="19">
        <v>164826170</v>
      </c>
      <c r="P867" s="19">
        <v>21450000</v>
      </c>
      <c r="Q867" s="19">
        <v>143376170</v>
      </c>
      <c r="R867" s="18">
        <v>3933</v>
      </c>
      <c r="S867" s="21">
        <v>43566</v>
      </c>
      <c r="T867" s="21"/>
      <c r="U867" s="27">
        <v>2019</v>
      </c>
    </row>
    <row r="868" spans="14:21" ht="15.75" x14ac:dyDescent="0.25">
      <c r="N868" s="18" t="s">
        <v>876</v>
      </c>
      <c r="O868" s="19">
        <v>186602800</v>
      </c>
      <c r="P868" s="19">
        <v>28040000</v>
      </c>
      <c r="Q868" s="19">
        <v>158562800</v>
      </c>
      <c r="R868" s="18">
        <v>3932</v>
      </c>
      <c r="S868" s="21">
        <v>43565</v>
      </c>
      <c r="T868" s="21"/>
      <c r="U868" s="27">
        <v>2019</v>
      </c>
    </row>
    <row r="869" spans="14:21" ht="15.75" x14ac:dyDescent="0.25">
      <c r="N869" s="18" t="s">
        <v>877</v>
      </c>
      <c r="O869" s="19">
        <v>144283200</v>
      </c>
      <c r="P869" s="19">
        <v>19490000</v>
      </c>
      <c r="Q869" s="19">
        <v>124793200</v>
      </c>
      <c r="R869" s="18">
        <v>3931</v>
      </c>
      <c r="S869" s="21">
        <v>43564</v>
      </c>
      <c r="T869" s="21"/>
      <c r="U869" s="27">
        <v>2019</v>
      </c>
    </row>
    <row r="870" spans="14:21" ht="15.75" x14ac:dyDescent="0.25">
      <c r="N870" s="18" t="s">
        <v>878</v>
      </c>
      <c r="O870" s="19">
        <v>164012300</v>
      </c>
      <c r="P870" s="19">
        <v>29220000</v>
      </c>
      <c r="Q870" s="19">
        <v>134792300</v>
      </c>
      <c r="R870" s="18">
        <v>3930</v>
      </c>
      <c r="S870" s="21">
        <v>43563</v>
      </c>
      <c r="T870" s="21"/>
      <c r="U870" s="27">
        <v>2019</v>
      </c>
    </row>
    <row r="871" spans="14:21" ht="15.75" x14ac:dyDescent="0.25">
      <c r="N871" s="18" t="s">
        <v>879</v>
      </c>
      <c r="O871" s="19">
        <v>173806238</v>
      </c>
      <c r="P871" s="19">
        <v>19060000</v>
      </c>
      <c r="Q871" s="19">
        <v>154746238</v>
      </c>
      <c r="R871" s="18">
        <v>3929</v>
      </c>
      <c r="S871" s="21">
        <v>43562</v>
      </c>
      <c r="T871" s="21"/>
      <c r="U871" s="27">
        <v>2019</v>
      </c>
    </row>
    <row r="872" spans="14:21" ht="15.75" x14ac:dyDescent="0.25">
      <c r="N872" s="18" t="s">
        <v>880</v>
      </c>
      <c r="O872" s="19">
        <v>179579003</v>
      </c>
      <c r="P872" s="19">
        <v>20100000</v>
      </c>
      <c r="Q872" s="19">
        <v>159479003</v>
      </c>
      <c r="R872" s="18">
        <v>3928</v>
      </c>
      <c r="S872" s="21">
        <v>43559</v>
      </c>
      <c r="T872" s="21"/>
      <c r="U872" s="27">
        <v>2019</v>
      </c>
    </row>
    <row r="873" spans="14:21" ht="15.75" x14ac:dyDescent="0.25">
      <c r="N873" s="18" t="s">
        <v>881</v>
      </c>
      <c r="O873" s="19">
        <v>198920917</v>
      </c>
      <c r="P873" s="19">
        <v>25440000</v>
      </c>
      <c r="Q873" s="19">
        <v>173480917</v>
      </c>
      <c r="R873" s="18">
        <v>3927</v>
      </c>
      <c r="S873" s="21">
        <v>43558</v>
      </c>
      <c r="T873" s="21"/>
      <c r="U873" s="27">
        <v>2019</v>
      </c>
    </row>
    <row r="874" spans="14:21" ht="15.75" x14ac:dyDescent="0.25">
      <c r="N874" s="18" t="s">
        <v>882</v>
      </c>
      <c r="O874" s="19">
        <v>207333735</v>
      </c>
      <c r="P874" s="19">
        <v>23710000</v>
      </c>
      <c r="Q874" s="19">
        <v>183623735</v>
      </c>
      <c r="R874" s="18">
        <v>3926</v>
      </c>
      <c r="S874" s="21">
        <v>43557</v>
      </c>
      <c r="T874" s="21"/>
      <c r="U874" s="27">
        <v>2019</v>
      </c>
    </row>
    <row r="875" spans="14:21" ht="15.75" x14ac:dyDescent="0.25">
      <c r="N875" s="18" t="s">
        <v>883</v>
      </c>
      <c r="O875" s="19">
        <v>200767080</v>
      </c>
      <c r="P875" s="19">
        <v>26760000</v>
      </c>
      <c r="Q875" s="19">
        <v>174007080</v>
      </c>
      <c r="R875" s="18">
        <v>3925</v>
      </c>
      <c r="S875" s="21">
        <v>43556</v>
      </c>
      <c r="T875" s="21"/>
      <c r="U875" s="27">
        <v>2019</v>
      </c>
    </row>
    <row r="876" spans="14:21" ht="15.75" x14ac:dyDescent="0.25">
      <c r="N876" s="18" t="s">
        <v>884</v>
      </c>
      <c r="O876" s="19">
        <v>204182394</v>
      </c>
      <c r="P876" s="19">
        <v>20880000</v>
      </c>
      <c r="Q876" s="19">
        <v>183302394</v>
      </c>
      <c r="R876" s="18">
        <v>3924</v>
      </c>
      <c r="S876" s="21">
        <v>43555</v>
      </c>
      <c r="T876" s="21"/>
      <c r="U876" s="27">
        <v>2019</v>
      </c>
    </row>
    <row r="877" spans="14:21" ht="15.75" x14ac:dyDescent="0.25">
      <c r="N877" s="18" t="s">
        <v>885</v>
      </c>
      <c r="O877" s="19">
        <v>152229500</v>
      </c>
      <c r="P877" s="19">
        <v>16290000</v>
      </c>
      <c r="Q877" s="19">
        <v>135939500</v>
      </c>
      <c r="R877" s="18">
        <v>3923</v>
      </c>
      <c r="S877" s="21">
        <v>43552</v>
      </c>
      <c r="T877" s="21"/>
      <c r="U877" s="27">
        <v>2019</v>
      </c>
    </row>
    <row r="878" spans="14:21" ht="15.75" x14ac:dyDescent="0.25">
      <c r="N878" s="18" t="s">
        <v>886</v>
      </c>
      <c r="O878" s="19">
        <v>190176405</v>
      </c>
      <c r="P878" s="19">
        <v>28240000</v>
      </c>
      <c r="Q878" s="19">
        <v>161936405</v>
      </c>
      <c r="R878" s="18">
        <v>3922</v>
      </c>
      <c r="S878" s="21">
        <v>43551</v>
      </c>
      <c r="T878" s="21"/>
      <c r="U878" s="27">
        <v>2019</v>
      </c>
    </row>
    <row r="879" spans="14:21" ht="15.75" x14ac:dyDescent="0.25">
      <c r="N879" s="18" t="s">
        <v>887</v>
      </c>
      <c r="O879" s="19">
        <v>192635125</v>
      </c>
      <c r="P879" s="19">
        <v>23300000</v>
      </c>
      <c r="Q879" s="19">
        <v>169335125</v>
      </c>
      <c r="R879" s="18">
        <v>3921</v>
      </c>
      <c r="S879" s="21">
        <v>43550</v>
      </c>
      <c r="T879" s="21"/>
      <c r="U879" s="27">
        <v>2019</v>
      </c>
    </row>
    <row r="880" spans="14:21" ht="15.75" x14ac:dyDescent="0.25">
      <c r="N880" s="18" t="s">
        <v>888</v>
      </c>
      <c r="O880" s="19">
        <v>188429733</v>
      </c>
      <c r="P880" s="19">
        <v>26350000</v>
      </c>
      <c r="Q880" s="19">
        <v>162079733</v>
      </c>
      <c r="R880" s="18">
        <v>3920</v>
      </c>
      <c r="S880" s="21">
        <v>43549</v>
      </c>
      <c r="T880" s="21"/>
      <c r="U880" s="27">
        <v>2019</v>
      </c>
    </row>
    <row r="881" spans="14:21" ht="15.75" x14ac:dyDescent="0.25">
      <c r="N881" s="18" t="s">
        <v>889</v>
      </c>
      <c r="O881" s="19">
        <v>190250600</v>
      </c>
      <c r="P881" s="19">
        <v>21510000</v>
      </c>
      <c r="Q881" s="19">
        <v>168740600</v>
      </c>
      <c r="R881" s="18">
        <v>3919</v>
      </c>
      <c r="S881" s="21">
        <v>43548</v>
      </c>
      <c r="T881" s="21"/>
      <c r="U881" s="27">
        <v>2019</v>
      </c>
    </row>
    <row r="882" spans="14:21" ht="15.75" x14ac:dyDescent="0.25">
      <c r="N882" s="18" t="s">
        <v>890</v>
      </c>
      <c r="O882" s="19">
        <v>191170101</v>
      </c>
      <c r="P882" s="19">
        <v>17760000</v>
      </c>
      <c r="Q882" s="19">
        <v>173410101</v>
      </c>
      <c r="R882" s="18">
        <v>3918</v>
      </c>
      <c r="S882" s="21">
        <v>43545</v>
      </c>
      <c r="T882" s="21"/>
      <c r="U882" s="27">
        <v>2019</v>
      </c>
    </row>
    <row r="883" spans="14:21" ht="15.75" x14ac:dyDescent="0.25">
      <c r="N883" s="22" t="s">
        <v>891</v>
      </c>
      <c r="O883" s="19">
        <v>192971250</v>
      </c>
      <c r="P883" s="19">
        <v>25300000</v>
      </c>
      <c r="Q883" s="19">
        <v>167671250</v>
      </c>
      <c r="R883" s="18">
        <v>3917</v>
      </c>
      <c r="S883" s="21">
        <v>43544</v>
      </c>
      <c r="T883" s="21"/>
      <c r="U883" s="27">
        <v>2019</v>
      </c>
    </row>
    <row r="884" spans="14:21" ht="15.75" x14ac:dyDescent="0.25">
      <c r="N884" s="18" t="s">
        <v>892</v>
      </c>
      <c r="O884" s="19">
        <v>186868843</v>
      </c>
      <c r="P884" s="19">
        <v>24270000</v>
      </c>
      <c r="Q884" s="19">
        <v>162598843</v>
      </c>
      <c r="R884" s="18">
        <v>3916</v>
      </c>
      <c r="S884" s="21">
        <v>43543</v>
      </c>
      <c r="T884" s="21"/>
      <c r="U884" s="27">
        <v>2019</v>
      </c>
    </row>
    <row r="885" spans="14:21" ht="15.75" x14ac:dyDescent="0.25">
      <c r="N885" s="18" t="s">
        <v>893</v>
      </c>
      <c r="O885" s="19">
        <v>199055941</v>
      </c>
      <c r="P885" s="19">
        <v>27610000</v>
      </c>
      <c r="Q885" s="19">
        <v>171445941</v>
      </c>
      <c r="R885" s="18">
        <v>3915</v>
      </c>
      <c r="S885" s="21">
        <v>43542</v>
      </c>
      <c r="T885" s="21"/>
      <c r="U885" s="27">
        <v>2019</v>
      </c>
    </row>
    <row r="886" spans="14:21" ht="15.75" x14ac:dyDescent="0.25">
      <c r="N886" s="18" t="s">
        <v>894</v>
      </c>
      <c r="O886" s="19">
        <v>202914484</v>
      </c>
      <c r="P886" s="19">
        <v>20460000</v>
      </c>
      <c r="Q886" s="19">
        <v>182454484</v>
      </c>
      <c r="R886" s="18">
        <v>3914</v>
      </c>
      <c r="S886" s="21">
        <v>43541</v>
      </c>
      <c r="T886" s="21"/>
      <c r="U886" s="27">
        <v>2019</v>
      </c>
    </row>
    <row r="887" spans="14:21" ht="15.75" x14ac:dyDescent="0.25">
      <c r="N887" s="18" t="s">
        <v>895</v>
      </c>
      <c r="O887" s="19">
        <v>196222780</v>
      </c>
      <c r="P887" s="19">
        <v>20370000</v>
      </c>
      <c r="Q887" s="19">
        <v>175852780</v>
      </c>
      <c r="R887" s="18">
        <v>3913</v>
      </c>
      <c r="S887" s="21">
        <v>43538</v>
      </c>
      <c r="T887" s="21"/>
      <c r="U887" s="27">
        <v>2019</v>
      </c>
    </row>
    <row r="888" spans="14:21" ht="15.75" x14ac:dyDescent="0.25">
      <c r="N888" s="18" t="s">
        <v>896</v>
      </c>
      <c r="O888" s="19">
        <v>184211636</v>
      </c>
      <c r="P888" s="19">
        <v>24530000</v>
      </c>
      <c r="Q888" s="19">
        <v>159681636</v>
      </c>
      <c r="R888" s="18">
        <v>3912</v>
      </c>
      <c r="S888" s="21">
        <v>43537</v>
      </c>
      <c r="T888" s="21"/>
      <c r="U888" s="27">
        <v>2019</v>
      </c>
    </row>
    <row r="889" spans="14:21" ht="15.75" x14ac:dyDescent="0.25">
      <c r="N889" s="18" t="s">
        <v>897</v>
      </c>
      <c r="O889" s="19">
        <v>171140450</v>
      </c>
      <c r="P889" s="19">
        <v>23150000</v>
      </c>
      <c r="Q889" s="19">
        <v>147990450</v>
      </c>
      <c r="R889" s="18">
        <v>3911</v>
      </c>
      <c r="S889" s="21">
        <v>43536</v>
      </c>
      <c r="T889" s="21"/>
      <c r="U889" s="27">
        <v>2019</v>
      </c>
    </row>
    <row r="890" spans="14:21" ht="15.75" x14ac:dyDescent="0.25">
      <c r="N890" s="18" t="s">
        <v>898</v>
      </c>
      <c r="O890" s="19">
        <v>166132952</v>
      </c>
      <c r="P890" s="19">
        <v>29080000</v>
      </c>
      <c r="Q890" s="19">
        <v>137052952</v>
      </c>
      <c r="R890" s="18">
        <v>3910</v>
      </c>
      <c r="S890" s="21">
        <v>43535</v>
      </c>
      <c r="T890" s="21"/>
      <c r="U890" s="27">
        <v>2019</v>
      </c>
    </row>
    <row r="891" spans="14:21" ht="15.75" x14ac:dyDescent="0.25">
      <c r="N891" s="18" t="s">
        <v>899</v>
      </c>
      <c r="O891" s="19">
        <v>154277618</v>
      </c>
      <c r="P891" s="19">
        <v>18930000</v>
      </c>
      <c r="Q891" s="19">
        <v>135347618</v>
      </c>
      <c r="R891" s="18">
        <v>3909</v>
      </c>
      <c r="S891" s="21">
        <v>43534</v>
      </c>
      <c r="T891" s="21"/>
      <c r="U891" s="27">
        <v>2019</v>
      </c>
    </row>
    <row r="892" spans="14:21" ht="15.75" x14ac:dyDescent="0.25">
      <c r="N892" s="18" t="s">
        <v>900</v>
      </c>
      <c r="O892" s="19">
        <v>138577000</v>
      </c>
      <c r="P892" s="19">
        <v>19090000</v>
      </c>
      <c r="Q892" s="19">
        <v>119487000</v>
      </c>
      <c r="R892" s="18">
        <v>3908</v>
      </c>
      <c r="S892" s="21">
        <v>43531</v>
      </c>
      <c r="T892" s="21"/>
      <c r="U892" s="27">
        <v>2019</v>
      </c>
    </row>
    <row r="893" spans="14:21" ht="15.75" x14ac:dyDescent="0.25">
      <c r="N893" s="18" t="s">
        <v>901</v>
      </c>
      <c r="O893" s="19">
        <v>148417877</v>
      </c>
      <c r="P893" s="19">
        <v>25730000</v>
      </c>
      <c r="Q893" s="19">
        <v>122687877</v>
      </c>
      <c r="R893" s="18">
        <v>3907</v>
      </c>
      <c r="S893" s="21">
        <v>43530</v>
      </c>
      <c r="T893" s="21"/>
      <c r="U893" s="27">
        <v>2019</v>
      </c>
    </row>
    <row r="894" spans="14:21" ht="15.75" x14ac:dyDescent="0.25">
      <c r="N894" s="18" t="s">
        <v>902</v>
      </c>
      <c r="O894" s="19">
        <v>141895600</v>
      </c>
      <c r="P894" s="19">
        <v>22100000</v>
      </c>
      <c r="Q894" s="19">
        <v>119795600</v>
      </c>
      <c r="R894" s="18">
        <v>3906</v>
      </c>
      <c r="S894" s="21">
        <v>43529</v>
      </c>
      <c r="T894" s="21"/>
      <c r="U894" s="27">
        <v>2019</v>
      </c>
    </row>
    <row r="895" spans="14:21" ht="15.75" x14ac:dyDescent="0.25">
      <c r="N895" s="18" t="s">
        <v>903</v>
      </c>
      <c r="O895" s="19">
        <v>177115273</v>
      </c>
      <c r="P895" s="19">
        <v>28030000</v>
      </c>
      <c r="Q895" s="19">
        <v>149085273</v>
      </c>
      <c r="R895" s="18">
        <v>3905</v>
      </c>
      <c r="S895" s="21">
        <v>43528</v>
      </c>
      <c r="T895" s="21"/>
      <c r="U895" s="27">
        <v>2019</v>
      </c>
    </row>
    <row r="896" spans="14:21" ht="15.75" x14ac:dyDescent="0.25">
      <c r="N896" s="18" t="s">
        <v>904</v>
      </c>
      <c r="O896" s="19">
        <v>153862143</v>
      </c>
      <c r="P896" s="19">
        <v>19760000</v>
      </c>
      <c r="Q896" s="19">
        <v>134102143</v>
      </c>
      <c r="R896" s="18">
        <v>3904</v>
      </c>
      <c r="S896" s="21">
        <v>43527</v>
      </c>
      <c r="T896" s="21"/>
      <c r="U896" s="27">
        <v>2019</v>
      </c>
    </row>
    <row r="897" spans="14:21" ht="15.75" x14ac:dyDescent="0.25">
      <c r="N897" s="18" t="s">
        <v>905</v>
      </c>
      <c r="O897" s="19">
        <v>140381000</v>
      </c>
      <c r="P897" s="19">
        <v>19520000</v>
      </c>
      <c r="Q897" s="19">
        <v>120861000</v>
      </c>
      <c r="R897" s="18">
        <v>3903</v>
      </c>
      <c r="S897" s="21">
        <v>43524</v>
      </c>
      <c r="T897" s="21"/>
      <c r="U897" s="27">
        <v>2019</v>
      </c>
    </row>
    <row r="898" spans="14:21" ht="15.75" x14ac:dyDescent="0.25">
      <c r="N898" s="18" t="s">
        <v>906</v>
      </c>
      <c r="O898" s="19">
        <v>160210864</v>
      </c>
      <c r="P898" s="19">
        <v>24810000</v>
      </c>
      <c r="Q898" s="19">
        <v>135400864</v>
      </c>
      <c r="R898" s="18">
        <v>3902</v>
      </c>
      <c r="S898" s="21">
        <v>43523</v>
      </c>
      <c r="T898" s="21"/>
      <c r="U898" s="27">
        <v>2019</v>
      </c>
    </row>
    <row r="899" spans="14:21" ht="15.75" x14ac:dyDescent="0.25">
      <c r="N899" s="18" t="s">
        <v>907</v>
      </c>
      <c r="O899" s="19">
        <v>163804520</v>
      </c>
      <c r="P899" s="19">
        <v>23090000</v>
      </c>
      <c r="Q899" s="19">
        <v>140714520</v>
      </c>
      <c r="R899" s="18">
        <v>3901</v>
      </c>
      <c r="S899" s="21">
        <v>43522</v>
      </c>
      <c r="T899" s="21"/>
      <c r="U899" s="27">
        <v>2019</v>
      </c>
    </row>
    <row r="900" spans="14:21" ht="15.75" x14ac:dyDescent="0.25">
      <c r="N900" s="18" t="s">
        <v>908</v>
      </c>
      <c r="O900" s="19">
        <v>178664500</v>
      </c>
      <c r="P900" s="19">
        <v>26690000</v>
      </c>
      <c r="Q900" s="19">
        <v>151974500</v>
      </c>
      <c r="R900" s="18">
        <v>3900</v>
      </c>
      <c r="S900" s="21">
        <v>43521</v>
      </c>
      <c r="T900" s="21"/>
      <c r="U900" s="27">
        <v>2019</v>
      </c>
    </row>
    <row r="901" spans="14:21" ht="15.75" x14ac:dyDescent="0.25">
      <c r="N901" s="18" t="s">
        <v>909</v>
      </c>
      <c r="O901" s="19">
        <v>175944565</v>
      </c>
      <c r="P901" s="19">
        <v>20950000</v>
      </c>
      <c r="Q901" s="19">
        <v>154994565</v>
      </c>
      <c r="R901" s="18">
        <v>3899</v>
      </c>
      <c r="S901" s="21">
        <v>43520</v>
      </c>
      <c r="T901" s="21"/>
      <c r="U901" s="27">
        <v>2019</v>
      </c>
    </row>
    <row r="902" spans="14:21" ht="15.75" x14ac:dyDescent="0.25">
      <c r="N902" s="18" t="s">
        <v>910</v>
      </c>
      <c r="O902" s="19">
        <v>176081077</v>
      </c>
      <c r="P902" s="19">
        <v>19870000</v>
      </c>
      <c r="Q902" s="19">
        <v>156211077</v>
      </c>
      <c r="R902" s="18">
        <v>3898</v>
      </c>
      <c r="S902" s="21">
        <v>43517</v>
      </c>
      <c r="T902" s="21"/>
      <c r="U902" s="27">
        <v>2019</v>
      </c>
    </row>
    <row r="903" spans="14:21" ht="15.75" x14ac:dyDescent="0.25">
      <c r="N903" s="18" t="s">
        <v>911</v>
      </c>
      <c r="O903" s="19">
        <v>174349851</v>
      </c>
      <c r="P903" s="19">
        <v>24600000</v>
      </c>
      <c r="Q903" s="19">
        <v>149749851</v>
      </c>
      <c r="R903" s="18">
        <v>3897</v>
      </c>
      <c r="S903" s="21">
        <v>43516</v>
      </c>
      <c r="T903" s="21"/>
      <c r="U903" s="27">
        <v>2019</v>
      </c>
    </row>
    <row r="904" spans="14:21" ht="15.75" x14ac:dyDescent="0.25">
      <c r="N904" s="18" t="s">
        <v>912</v>
      </c>
      <c r="O904" s="19">
        <v>174471366</v>
      </c>
      <c r="P904" s="19">
        <v>23230000</v>
      </c>
      <c r="Q904" s="19">
        <v>151241366</v>
      </c>
      <c r="R904" s="18">
        <v>3896</v>
      </c>
      <c r="S904" s="21">
        <v>43515</v>
      </c>
      <c r="T904" s="21"/>
      <c r="U904" s="27">
        <v>2019</v>
      </c>
    </row>
    <row r="905" spans="14:21" ht="15.75" x14ac:dyDescent="0.25">
      <c r="N905" s="18" t="s">
        <v>913</v>
      </c>
      <c r="O905" s="19">
        <v>184502129</v>
      </c>
      <c r="P905" s="19">
        <v>26760000</v>
      </c>
      <c r="Q905" s="19">
        <v>157742129</v>
      </c>
      <c r="R905" s="18">
        <v>3895</v>
      </c>
      <c r="S905" s="21">
        <v>43514</v>
      </c>
      <c r="T905" s="21"/>
      <c r="U905" s="27">
        <v>2019</v>
      </c>
    </row>
    <row r="906" spans="14:21" ht="15.75" x14ac:dyDescent="0.25">
      <c r="N906" s="18" t="s">
        <v>914</v>
      </c>
      <c r="O906" s="19">
        <v>184270073</v>
      </c>
      <c r="P906" s="19">
        <v>21580000</v>
      </c>
      <c r="Q906" s="19">
        <v>162690073</v>
      </c>
      <c r="R906" s="18">
        <v>3894</v>
      </c>
      <c r="S906" s="21">
        <v>43513</v>
      </c>
      <c r="T906" s="21"/>
      <c r="U906" s="27">
        <v>2019</v>
      </c>
    </row>
    <row r="907" spans="14:21" ht="15.75" x14ac:dyDescent="0.25">
      <c r="N907" s="18" t="s">
        <v>915</v>
      </c>
      <c r="O907" s="19">
        <v>171949980</v>
      </c>
      <c r="P907" s="19">
        <v>19020000</v>
      </c>
      <c r="Q907" s="19">
        <v>152929980</v>
      </c>
      <c r="R907" s="18">
        <v>3893</v>
      </c>
      <c r="S907" s="21">
        <v>43510</v>
      </c>
      <c r="T907" s="21"/>
      <c r="U907" s="27">
        <v>2019</v>
      </c>
    </row>
    <row r="908" spans="14:21" ht="15.75" x14ac:dyDescent="0.25">
      <c r="N908" s="18" t="s">
        <v>918</v>
      </c>
      <c r="O908" s="19" t="s">
        <v>917</v>
      </c>
      <c r="P908" s="19">
        <v>24120000</v>
      </c>
      <c r="Q908" s="19" t="s">
        <v>916</v>
      </c>
      <c r="R908" s="18">
        <v>3892</v>
      </c>
      <c r="S908" s="21">
        <v>43509</v>
      </c>
      <c r="T908" s="21"/>
      <c r="U908" s="27">
        <v>2019</v>
      </c>
    </row>
    <row r="909" spans="14:21" ht="15.75" x14ac:dyDescent="0.25">
      <c r="N909" s="18" t="s">
        <v>919</v>
      </c>
      <c r="O909" s="19">
        <v>146956661</v>
      </c>
      <c r="P909" s="19">
        <v>24000000</v>
      </c>
      <c r="Q909" s="19">
        <v>122956661</v>
      </c>
      <c r="R909" s="18">
        <v>3891</v>
      </c>
      <c r="S909" s="21">
        <v>43508</v>
      </c>
      <c r="T909" s="21"/>
      <c r="U909" s="27">
        <v>2019</v>
      </c>
    </row>
    <row r="910" spans="14:21" ht="15.75" x14ac:dyDescent="0.25">
      <c r="N910" s="18" t="s">
        <v>920</v>
      </c>
      <c r="O910" s="19">
        <v>158368629</v>
      </c>
      <c r="P910" s="19">
        <v>26750000</v>
      </c>
      <c r="Q910" s="19">
        <v>131618629</v>
      </c>
      <c r="R910" s="18">
        <v>3890</v>
      </c>
      <c r="S910" s="21">
        <v>43507</v>
      </c>
      <c r="T910" s="21"/>
      <c r="U910" s="27">
        <v>2019</v>
      </c>
    </row>
    <row r="911" spans="14:21" ht="15.75" x14ac:dyDescent="0.25">
      <c r="N911" s="18" t="s">
        <v>921</v>
      </c>
      <c r="O911" s="19">
        <v>136951040</v>
      </c>
      <c r="P911" s="19">
        <v>19690000</v>
      </c>
      <c r="Q911" s="19">
        <v>117261040</v>
      </c>
      <c r="R911" s="18">
        <v>3889</v>
      </c>
      <c r="S911" s="21">
        <v>43506</v>
      </c>
      <c r="T911" s="21"/>
      <c r="U911" s="27">
        <v>2019</v>
      </c>
    </row>
    <row r="912" spans="14:21" ht="15.75" x14ac:dyDescent="0.25">
      <c r="N912" s="18" t="s">
        <v>922</v>
      </c>
      <c r="O912" s="19">
        <v>133309380</v>
      </c>
      <c r="P912" s="19">
        <v>18110000</v>
      </c>
      <c r="Q912" s="19">
        <v>115199380</v>
      </c>
      <c r="R912" s="18">
        <v>3888</v>
      </c>
      <c r="S912" s="21">
        <v>43503</v>
      </c>
      <c r="T912" s="21"/>
      <c r="U912" s="27">
        <v>2019</v>
      </c>
    </row>
    <row r="913" spans="14:21" ht="15.75" x14ac:dyDescent="0.25">
      <c r="N913" s="18" t="s">
        <v>923</v>
      </c>
      <c r="O913" s="19">
        <v>145869996</v>
      </c>
      <c r="P913" s="19">
        <v>25440000</v>
      </c>
      <c r="Q913" s="19">
        <v>120429996</v>
      </c>
      <c r="R913" s="18">
        <v>3887</v>
      </c>
      <c r="S913" s="21">
        <v>43502</v>
      </c>
      <c r="T913" s="21"/>
      <c r="U913" s="27">
        <v>2019</v>
      </c>
    </row>
    <row r="914" spans="14:21" ht="15.75" x14ac:dyDescent="0.25">
      <c r="N914" s="18" t="s">
        <v>924</v>
      </c>
      <c r="O914" s="19">
        <v>155101900</v>
      </c>
      <c r="P914" s="19">
        <v>21980000</v>
      </c>
      <c r="Q914" s="19">
        <v>133121900</v>
      </c>
      <c r="R914" s="18">
        <v>3886</v>
      </c>
      <c r="S914" s="21">
        <v>43501</v>
      </c>
      <c r="T914" s="21"/>
      <c r="U914" s="27">
        <v>2019</v>
      </c>
    </row>
    <row r="915" spans="14:21" ht="15.75" x14ac:dyDescent="0.25">
      <c r="N915" s="18" t="s">
        <v>925</v>
      </c>
      <c r="O915" s="19">
        <v>184607511</v>
      </c>
      <c r="P915" s="19">
        <v>26970000</v>
      </c>
      <c r="Q915" s="19">
        <v>157637511</v>
      </c>
      <c r="R915" s="18">
        <v>3885</v>
      </c>
      <c r="S915" s="21">
        <v>43500</v>
      </c>
      <c r="T915" s="21"/>
      <c r="U915" s="27">
        <v>2019</v>
      </c>
    </row>
    <row r="916" spans="14:21" ht="15.75" x14ac:dyDescent="0.25">
      <c r="N916" s="18" t="s">
        <v>926</v>
      </c>
      <c r="O916" s="19">
        <v>185991582</v>
      </c>
      <c r="P916" s="19">
        <v>18710000</v>
      </c>
      <c r="Q916" s="19">
        <v>167281582</v>
      </c>
      <c r="R916" s="18">
        <v>3884</v>
      </c>
      <c r="S916" s="21">
        <v>43499</v>
      </c>
      <c r="T916" s="21"/>
      <c r="U916" s="27">
        <v>2019</v>
      </c>
    </row>
    <row r="917" spans="14:21" ht="15.75" x14ac:dyDescent="0.25">
      <c r="N917" s="18" t="s">
        <v>927</v>
      </c>
      <c r="O917" s="19">
        <v>185158827</v>
      </c>
      <c r="P917" s="19">
        <v>19240000</v>
      </c>
      <c r="Q917" s="19">
        <v>165918827</v>
      </c>
      <c r="R917" s="18">
        <v>3883</v>
      </c>
      <c r="S917" s="21">
        <v>43496</v>
      </c>
      <c r="T917" s="21"/>
      <c r="U917" s="27">
        <v>2019</v>
      </c>
    </row>
    <row r="918" spans="14:21" ht="15.75" x14ac:dyDescent="0.25">
      <c r="N918" s="18" t="s">
        <v>928</v>
      </c>
      <c r="O918" s="19">
        <v>189078000</v>
      </c>
      <c r="P918" s="19">
        <v>24880000</v>
      </c>
      <c r="Q918" s="19">
        <v>164198000</v>
      </c>
      <c r="R918" s="18">
        <v>3882</v>
      </c>
      <c r="S918" s="21">
        <v>43495</v>
      </c>
      <c r="T918" s="21"/>
      <c r="U918" s="27">
        <v>2019</v>
      </c>
    </row>
    <row r="919" spans="14:21" ht="15.75" x14ac:dyDescent="0.25">
      <c r="N919" s="18" t="s">
        <v>929</v>
      </c>
      <c r="O919" s="19">
        <v>223213459</v>
      </c>
      <c r="P919" s="19">
        <v>24200000</v>
      </c>
      <c r="Q919" s="19">
        <v>199013459</v>
      </c>
      <c r="R919" s="18">
        <v>3881</v>
      </c>
      <c r="S919" s="21">
        <v>43494</v>
      </c>
      <c r="T919" s="21"/>
      <c r="U919" s="27">
        <v>2019</v>
      </c>
    </row>
    <row r="920" spans="14:21" ht="15.75" x14ac:dyDescent="0.25">
      <c r="N920" s="18" t="s">
        <v>930</v>
      </c>
      <c r="O920" s="19">
        <v>216764158</v>
      </c>
      <c r="P920" s="19">
        <v>26570000</v>
      </c>
      <c r="Q920" s="19">
        <v>190194158</v>
      </c>
      <c r="R920" s="18">
        <v>3880</v>
      </c>
      <c r="S920" s="21">
        <v>43493</v>
      </c>
      <c r="T920" s="21"/>
      <c r="U920" s="27">
        <v>2019</v>
      </c>
    </row>
    <row r="921" spans="14:21" ht="15.75" x14ac:dyDescent="0.25">
      <c r="N921" s="18" t="s">
        <v>931</v>
      </c>
      <c r="O921" s="19">
        <v>230717624</v>
      </c>
      <c r="P921" s="19">
        <v>21400000</v>
      </c>
      <c r="Q921" s="19">
        <v>209317624</v>
      </c>
      <c r="R921" s="18">
        <v>3879</v>
      </c>
      <c r="S921" s="21">
        <v>43492</v>
      </c>
      <c r="T921" s="21"/>
      <c r="U921" s="27">
        <v>2019</v>
      </c>
    </row>
    <row r="922" spans="14:21" ht="15.75" x14ac:dyDescent="0.25">
      <c r="N922" s="18" t="s">
        <v>932</v>
      </c>
      <c r="O922" s="19">
        <v>228013260</v>
      </c>
      <c r="P922" s="19">
        <v>18420000</v>
      </c>
      <c r="Q922" s="19">
        <v>209593260</v>
      </c>
      <c r="R922" s="18">
        <v>3878</v>
      </c>
      <c r="S922" s="21">
        <v>43489</v>
      </c>
      <c r="T922" s="21"/>
      <c r="U922" s="27">
        <v>2019</v>
      </c>
    </row>
    <row r="923" spans="14:21" ht="15.75" x14ac:dyDescent="0.25">
      <c r="N923" s="18" t="s">
        <v>933</v>
      </c>
      <c r="O923" s="19">
        <v>222959200</v>
      </c>
      <c r="P923" s="19">
        <v>24540000</v>
      </c>
      <c r="Q923" s="19">
        <v>198419200</v>
      </c>
      <c r="R923" s="18">
        <v>3877</v>
      </c>
      <c r="S923" s="21">
        <v>43488</v>
      </c>
      <c r="T923" s="21"/>
      <c r="U923" s="27">
        <v>2019</v>
      </c>
    </row>
    <row r="924" spans="14:21" ht="15.75" x14ac:dyDescent="0.25">
      <c r="N924" s="18" t="s">
        <v>934</v>
      </c>
      <c r="O924" s="19">
        <v>210476629</v>
      </c>
      <c r="P924" s="19">
        <v>25210000</v>
      </c>
      <c r="Q924" s="19">
        <v>185266629</v>
      </c>
      <c r="R924" s="18">
        <v>3876</v>
      </c>
      <c r="S924" s="21">
        <v>43487</v>
      </c>
      <c r="T924" s="21"/>
      <c r="U924" s="27">
        <v>2019</v>
      </c>
    </row>
    <row r="925" spans="14:21" ht="15.75" x14ac:dyDescent="0.25">
      <c r="N925" s="18" t="s">
        <v>935</v>
      </c>
      <c r="O925" s="19">
        <v>235414610</v>
      </c>
      <c r="P925" s="19">
        <v>28260000</v>
      </c>
      <c r="Q925" s="19">
        <v>207154610</v>
      </c>
      <c r="R925" s="18">
        <v>3875</v>
      </c>
      <c r="S925" s="21">
        <v>43486</v>
      </c>
      <c r="T925" s="21"/>
      <c r="U925" s="27">
        <v>2019</v>
      </c>
    </row>
    <row r="926" spans="14:21" ht="15.75" x14ac:dyDescent="0.25">
      <c r="N926" s="18" t="s">
        <v>936</v>
      </c>
      <c r="O926" s="19">
        <v>232693500</v>
      </c>
      <c r="P926" s="19">
        <v>20490000</v>
      </c>
      <c r="Q926" s="19">
        <v>212203500</v>
      </c>
      <c r="R926" s="18">
        <v>3874</v>
      </c>
      <c r="S926" s="21">
        <v>43485</v>
      </c>
      <c r="T926" s="21"/>
      <c r="U926" s="27">
        <v>2019</v>
      </c>
    </row>
    <row r="927" spans="14:21" ht="15.75" x14ac:dyDescent="0.25">
      <c r="N927" s="18" t="s">
        <v>937</v>
      </c>
      <c r="O927" s="19">
        <v>278282865</v>
      </c>
      <c r="P927" s="19">
        <v>20250000</v>
      </c>
      <c r="Q927" s="19">
        <v>258032865</v>
      </c>
      <c r="R927" s="18">
        <v>3873</v>
      </c>
      <c r="S927" s="21">
        <v>43482</v>
      </c>
      <c r="T927" s="21"/>
      <c r="U927" s="27">
        <v>2019</v>
      </c>
    </row>
    <row r="928" spans="14:21" ht="15.75" x14ac:dyDescent="0.25">
      <c r="N928" s="18" t="s">
        <v>939</v>
      </c>
      <c r="O928" s="19">
        <v>237749727</v>
      </c>
      <c r="P928" s="19" t="s">
        <v>938</v>
      </c>
      <c r="Q928" s="19">
        <v>209859727</v>
      </c>
      <c r="R928" s="18">
        <v>3872</v>
      </c>
      <c r="S928" s="21">
        <v>43481</v>
      </c>
      <c r="T928" s="21"/>
      <c r="U928" s="27">
        <v>2019</v>
      </c>
    </row>
    <row r="929" spans="14:21" ht="15.75" x14ac:dyDescent="0.25">
      <c r="N929" s="18" t="s">
        <v>940</v>
      </c>
      <c r="O929" s="19">
        <v>226526800</v>
      </c>
      <c r="P929" s="19">
        <v>26480000</v>
      </c>
      <c r="Q929" s="19">
        <v>200046800</v>
      </c>
      <c r="R929" s="18">
        <v>3871</v>
      </c>
      <c r="S929" s="21">
        <v>43480</v>
      </c>
      <c r="T929" s="21"/>
      <c r="U929" s="27">
        <v>2019</v>
      </c>
    </row>
    <row r="930" spans="14:21" ht="15.75" x14ac:dyDescent="0.25">
      <c r="N930" s="22" t="s">
        <v>942</v>
      </c>
      <c r="O930" s="19" t="s">
        <v>941</v>
      </c>
      <c r="P930" s="19">
        <v>26990000</v>
      </c>
      <c r="Q930" s="19">
        <v>206480516</v>
      </c>
      <c r="R930" s="18">
        <v>3870</v>
      </c>
      <c r="S930" s="21">
        <v>43479</v>
      </c>
      <c r="T930" s="21"/>
      <c r="U930" s="27">
        <v>2019</v>
      </c>
    </row>
    <row r="931" spans="14:21" ht="15.75" x14ac:dyDescent="0.25">
      <c r="N931" s="18" t="s">
        <v>943</v>
      </c>
      <c r="O931" s="19">
        <v>108854000</v>
      </c>
      <c r="P931" s="19">
        <v>16720000</v>
      </c>
      <c r="Q931" s="19">
        <v>92134000</v>
      </c>
      <c r="R931" s="18">
        <v>3869</v>
      </c>
      <c r="S931" s="21">
        <v>43478</v>
      </c>
      <c r="T931" s="21"/>
      <c r="U931" s="27">
        <v>2019</v>
      </c>
    </row>
    <row r="932" spans="14:21" ht="15.75" x14ac:dyDescent="0.25">
      <c r="N932" s="18" t="s">
        <v>944</v>
      </c>
      <c r="O932" s="19">
        <v>175003197</v>
      </c>
      <c r="P932" s="19">
        <v>24840000</v>
      </c>
      <c r="Q932" s="19">
        <v>150163197</v>
      </c>
      <c r="R932" s="18">
        <v>3868</v>
      </c>
      <c r="S932" s="21">
        <v>43475</v>
      </c>
      <c r="T932" s="21"/>
      <c r="U932" s="27">
        <v>2019</v>
      </c>
    </row>
    <row r="933" spans="14:21" ht="15.75" x14ac:dyDescent="0.25">
      <c r="N933" s="18" t="s">
        <v>946</v>
      </c>
      <c r="O933" s="19">
        <v>161138200</v>
      </c>
      <c r="P933" s="19">
        <v>22010000</v>
      </c>
      <c r="Q933" s="19" t="s">
        <v>945</v>
      </c>
      <c r="R933" s="18">
        <v>3867</v>
      </c>
      <c r="S933" s="21">
        <v>43474</v>
      </c>
      <c r="T933" s="21"/>
      <c r="U933" s="27">
        <v>2019</v>
      </c>
    </row>
    <row r="934" spans="14:21" ht="15.75" x14ac:dyDescent="0.25">
      <c r="N934" s="18" t="s">
        <v>947</v>
      </c>
      <c r="O934" s="19">
        <v>206466200</v>
      </c>
      <c r="P934" s="19">
        <v>24250000</v>
      </c>
      <c r="Q934" s="19">
        <v>182216200</v>
      </c>
      <c r="R934" s="18">
        <v>3866</v>
      </c>
      <c r="S934" s="21">
        <v>43473</v>
      </c>
      <c r="T934" s="21"/>
      <c r="U934" s="27">
        <v>2019</v>
      </c>
    </row>
    <row r="935" spans="14:21" ht="15.75" x14ac:dyDescent="0.25">
      <c r="N935" s="18" t="s">
        <v>948</v>
      </c>
      <c r="O935" s="19">
        <v>209655000</v>
      </c>
      <c r="P935" s="19">
        <v>28400000</v>
      </c>
      <c r="Q935" s="19">
        <v>181255000</v>
      </c>
      <c r="R935" s="18">
        <v>3865</v>
      </c>
      <c r="S935" s="21">
        <v>43472</v>
      </c>
      <c r="T935" s="21"/>
      <c r="U935" s="27">
        <v>2019</v>
      </c>
    </row>
    <row r="936" spans="14:21" ht="15.75" x14ac:dyDescent="0.25">
      <c r="N936" s="18" t="s">
        <v>949</v>
      </c>
      <c r="O936" s="19">
        <v>210038521</v>
      </c>
      <c r="P936" s="19">
        <v>19580000</v>
      </c>
      <c r="Q936" s="19">
        <v>190458521</v>
      </c>
      <c r="R936" s="18">
        <v>3864</v>
      </c>
      <c r="S936" s="21">
        <v>43471</v>
      </c>
      <c r="T936" s="21"/>
      <c r="U936" s="27">
        <v>2019</v>
      </c>
    </row>
    <row r="937" spans="14:21" ht="15.75" x14ac:dyDescent="0.25">
      <c r="N937" s="18" t="s">
        <v>950</v>
      </c>
      <c r="O937" s="19">
        <v>216301200</v>
      </c>
      <c r="P937" s="19">
        <v>28670000</v>
      </c>
      <c r="Q937" s="19">
        <v>187631200</v>
      </c>
      <c r="R937" s="18">
        <v>3863</v>
      </c>
      <c r="S937" s="21">
        <v>43468</v>
      </c>
      <c r="T937" s="21"/>
      <c r="U937" s="27">
        <v>2019</v>
      </c>
    </row>
    <row r="938" spans="14:21" ht="15.75" x14ac:dyDescent="0.25">
      <c r="N938" s="18" t="s">
        <v>951</v>
      </c>
      <c r="O938" s="19">
        <v>262338116</v>
      </c>
      <c r="P938" s="19">
        <v>40270000</v>
      </c>
      <c r="Q938" s="19">
        <v>222068116</v>
      </c>
      <c r="R938" s="18">
        <v>3862</v>
      </c>
      <c r="S938" s="21">
        <v>43467</v>
      </c>
      <c r="T938" s="21"/>
      <c r="U938" s="27">
        <v>2019</v>
      </c>
    </row>
    <row r="939" spans="14:21" ht="15.75" x14ac:dyDescent="0.25">
      <c r="N939" s="18" t="s">
        <v>952</v>
      </c>
      <c r="O939" s="19">
        <v>188072350</v>
      </c>
      <c r="P939" s="19">
        <v>25610000</v>
      </c>
      <c r="Q939" s="19">
        <v>162462350</v>
      </c>
      <c r="R939" s="18">
        <v>3861</v>
      </c>
      <c r="S939" s="21">
        <v>43465</v>
      </c>
      <c r="T939" s="21"/>
      <c r="U939" s="27">
        <v>2018</v>
      </c>
    </row>
    <row r="940" spans="14:21" ht="15.75" x14ac:dyDescent="0.25">
      <c r="N940" s="18" t="s">
        <v>953</v>
      </c>
      <c r="O940" s="19">
        <v>204236681</v>
      </c>
      <c r="P940" s="19">
        <v>22580000</v>
      </c>
      <c r="Q940" s="19">
        <v>181656681</v>
      </c>
      <c r="R940" s="18">
        <v>3860</v>
      </c>
      <c r="S940" s="21">
        <v>43464</v>
      </c>
      <c r="T940" s="21"/>
      <c r="U940" s="27">
        <v>2018</v>
      </c>
    </row>
    <row r="941" spans="14:21" ht="15.75" x14ac:dyDescent="0.25">
      <c r="N941" s="18" t="s">
        <v>954</v>
      </c>
      <c r="O941" s="19">
        <v>220649869</v>
      </c>
      <c r="P941" s="19">
        <v>19200000</v>
      </c>
      <c r="Q941" s="19">
        <v>201449869</v>
      </c>
      <c r="R941" s="18">
        <v>3859</v>
      </c>
      <c r="S941" s="21">
        <v>43461</v>
      </c>
      <c r="T941" s="21"/>
      <c r="U941" s="27">
        <v>2018</v>
      </c>
    </row>
    <row r="942" spans="14:21" ht="15.75" x14ac:dyDescent="0.25">
      <c r="N942" s="18" t="s">
        <v>955</v>
      </c>
      <c r="O942" s="19">
        <v>213687000</v>
      </c>
      <c r="P942" s="19">
        <v>25200000</v>
      </c>
      <c r="Q942" s="19">
        <v>188487000</v>
      </c>
      <c r="R942" s="18">
        <v>3858</v>
      </c>
      <c r="S942" s="21">
        <v>43459</v>
      </c>
      <c r="T942" s="21"/>
      <c r="U942" s="27">
        <v>2018</v>
      </c>
    </row>
    <row r="943" spans="14:21" ht="15.75" x14ac:dyDescent="0.25">
      <c r="N943" s="18" t="s">
        <v>956</v>
      </c>
      <c r="O943" s="19">
        <v>210251250</v>
      </c>
      <c r="P943" s="19">
        <v>26510000</v>
      </c>
      <c r="Q943" s="19">
        <v>183741250</v>
      </c>
      <c r="R943" s="18">
        <v>3857</v>
      </c>
      <c r="S943" s="21">
        <v>43458</v>
      </c>
      <c r="T943" s="21"/>
      <c r="U943" s="27">
        <v>2018</v>
      </c>
    </row>
    <row r="944" spans="14:21" ht="15.75" x14ac:dyDescent="0.25">
      <c r="N944" s="18" t="s">
        <v>957</v>
      </c>
      <c r="O944" s="19">
        <v>216046049</v>
      </c>
      <c r="P944" s="19">
        <v>22020000</v>
      </c>
      <c r="Q944" s="19">
        <v>194026049</v>
      </c>
      <c r="R944" s="18">
        <v>3856</v>
      </c>
      <c r="S944" s="21">
        <v>43457</v>
      </c>
      <c r="T944" s="21"/>
      <c r="U944" s="27">
        <v>2018</v>
      </c>
    </row>
    <row r="945" spans="14:21" ht="15.75" x14ac:dyDescent="0.25">
      <c r="N945" s="18" t="s">
        <v>958</v>
      </c>
      <c r="O945" s="19">
        <v>197716650</v>
      </c>
      <c r="P945" s="19">
        <v>21020000</v>
      </c>
      <c r="Q945" s="19">
        <v>176696650</v>
      </c>
      <c r="R945" s="18">
        <v>3855</v>
      </c>
      <c r="S945" s="21">
        <v>43454</v>
      </c>
      <c r="T945" s="21"/>
      <c r="U945" s="27">
        <v>2018</v>
      </c>
    </row>
    <row r="946" spans="14:21" ht="15.75" x14ac:dyDescent="0.25">
      <c r="N946" s="18" t="s">
        <v>959</v>
      </c>
      <c r="O946" s="19">
        <v>202373481</v>
      </c>
      <c r="P946" s="19">
        <v>24600000</v>
      </c>
      <c r="Q946" s="19">
        <v>177773481</v>
      </c>
      <c r="R946" s="18">
        <v>3854</v>
      </c>
      <c r="S946" s="21">
        <v>43453</v>
      </c>
      <c r="T946" s="21"/>
      <c r="U946" s="27">
        <v>2018</v>
      </c>
    </row>
    <row r="947" spans="14:21" ht="15.75" x14ac:dyDescent="0.25">
      <c r="N947" s="18" t="s">
        <v>960</v>
      </c>
      <c r="O947" s="19">
        <v>207294663</v>
      </c>
      <c r="P947" s="19">
        <v>25700000</v>
      </c>
      <c r="Q947" s="19">
        <v>181594663</v>
      </c>
      <c r="R947" s="18">
        <v>3853</v>
      </c>
      <c r="S947" s="21">
        <v>43452</v>
      </c>
      <c r="T947" s="21"/>
      <c r="U947" s="27">
        <v>2018</v>
      </c>
    </row>
    <row r="948" spans="14:21" ht="15.75" x14ac:dyDescent="0.25">
      <c r="N948" s="18" t="s">
        <v>961</v>
      </c>
      <c r="O948" s="19">
        <v>160956500</v>
      </c>
      <c r="P948" s="19">
        <v>23590000</v>
      </c>
      <c r="Q948" s="19">
        <v>137366500</v>
      </c>
      <c r="R948" s="18">
        <v>3852</v>
      </c>
      <c r="S948" s="21">
        <v>43451</v>
      </c>
      <c r="T948" s="21"/>
      <c r="U948" s="27">
        <v>2018</v>
      </c>
    </row>
    <row r="949" spans="14:21" ht="15.75" x14ac:dyDescent="0.25">
      <c r="N949" s="18" t="s">
        <v>966</v>
      </c>
      <c r="O949" s="19">
        <v>184014500</v>
      </c>
      <c r="P949" s="19">
        <v>22800000</v>
      </c>
      <c r="Q949" s="19">
        <v>161214500</v>
      </c>
      <c r="R949" s="18">
        <v>3851</v>
      </c>
      <c r="S949" s="21">
        <v>43450</v>
      </c>
      <c r="T949" s="21"/>
      <c r="U949" s="27">
        <v>2018</v>
      </c>
    </row>
    <row r="950" spans="14:21" ht="15.75" x14ac:dyDescent="0.25">
      <c r="N950" s="18" t="s">
        <v>962</v>
      </c>
      <c r="O950" s="19">
        <v>177335249</v>
      </c>
      <c r="P950" s="19">
        <v>20180000</v>
      </c>
      <c r="Q950" s="19">
        <v>157155249</v>
      </c>
      <c r="R950" s="18">
        <v>3850</v>
      </c>
      <c r="S950" s="21">
        <v>43447</v>
      </c>
      <c r="T950" s="21"/>
      <c r="U950" s="27">
        <v>2018</v>
      </c>
    </row>
    <row r="951" spans="14:21" ht="15.75" x14ac:dyDescent="0.25">
      <c r="N951" s="18" t="s">
        <v>963</v>
      </c>
      <c r="O951" s="19">
        <v>188444950</v>
      </c>
      <c r="P951" s="19">
        <v>25240000</v>
      </c>
      <c r="Q951" s="19">
        <v>163204950</v>
      </c>
      <c r="R951" s="18">
        <v>3849</v>
      </c>
      <c r="S951" s="21">
        <v>43446</v>
      </c>
      <c r="T951" s="21"/>
      <c r="U951" s="27">
        <v>2018</v>
      </c>
    </row>
    <row r="952" spans="14:21" ht="15.75" x14ac:dyDescent="0.25">
      <c r="N952" s="18" t="s">
        <v>964</v>
      </c>
      <c r="O952" s="19">
        <v>183111729</v>
      </c>
      <c r="P952" s="19">
        <v>24290000</v>
      </c>
      <c r="Q952" s="19">
        <v>158821729</v>
      </c>
      <c r="R952" s="18">
        <v>3848</v>
      </c>
      <c r="S952" s="21">
        <v>43445</v>
      </c>
      <c r="T952" s="21"/>
      <c r="U952" s="27">
        <v>2018</v>
      </c>
    </row>
    <row r="953" spans="14:21" ht="15.75" x14ac:dyDescent="0.25">
      <c r="N953" s="18" t="s">
        <v>965</v>
      </c>
      <c r="O953" s="19">
        <v>198286982</v>
      </c>
      <c r="P953" s="19">
        <v>25270000</v>
      </c>
      <c r="Q953" s="19">
        <v>173016982</v>
      </c>
      <c r="R953" s="18">
        <v>3847</v>
      </c>
      <c r="S953" s="21">
        <v>43444</v>
      </c>
      <c r="T953" s="21"/>
      <c r="U953" s="27">
        <v>2018</v>
      </c>
    </row>
    <row r="954" spans="14:21" ht="15.75" x14ac:dyDescent="0.25">
      <c r="N954" s="18" t="s">
        <v>967</v>
      </c>
      <c r="O954" s="19">
        <v>187265276</v>
      </c>
      <c r="P954" s="19">
        <v>22170000</v>
      </c>
      <c r="Q954" s="19">
        <v>165095276</v>
      </c>
      <c r="R954" s="18">
        <v>3846</v>
      </c>
      <c r="S954" s="21">
        <v>43443</v>
      </c>
      <c r="T954" s="21"/>
      <c r="U954" s="27">
        <v>2018</v>
      </c>
    </row>
    <row r="955" spans="14:21" ht="15.75" x14ac:dyDescent="0.25">
      <c r="N955" s="18" t="s">
        <v>968</v>
      </c>
      <c r="O955" s="19">
        <v>177141162</v>
      </c>
      <c r="P955" s="19">
        <v>18300000</v>
      </c>
      <c r="Q955" s="19">
        <v>158841162</v>
      </c>
      <c r="R955" s="18">
        <v>3845</v>
      </c>
      <c r="S955" s="21">
        <v>43440</v>
      </c>
      <c r="T955" s="21"/>
      <c r="U955" s="27">
        <v>2018</v>
      </c>
    </row>
    <row r="956" spans="14:21" ht="15.75" x14ac:dyDescent="0.25">
      <c r="N956" s="18" t="s">
        <v>969</v>
      </c>
      <c r="O956" s="19">
        <v>183232410</v>
      </c>
      <c r="P956" s="19">
        <v>26640000</v>
      </c>
      <c r="Q956" s="19">
        <v>156592410</v>
      </c>
      <c r="R956" s="18">
        <v>3844</v>
      </c>
      <c r="S956" s="21">
        <v>43439</v>
      </c>
      <c r="T956" s="21"/>
      <c r="U956" s="27">
        <v>2018</v>
      </c>
    </row>
    <row r="957" spans="14:21" ht="15.75" x14ac:dyDescent="0.25">
      <c r="N957" s="18" t="s">
        <v>970</v>
      </c>
      <c r="O957" s="19">
        <v>208485095</v>
      </c>
      <c r="P957" s="19">
        <v>22410000</v>
      </c>
      <c r="Q957" s="19">
        <v>186075095</v>
      </c>
      <c r="R957" s="18">
        <v>3843</v>
      </c>
      <c r="S957" s="21">
        <v>43438</v>
      </c>
      <c r="T957" s="21"/>
      <c r="U957" s="27">
        <v>2018</v>
      </c>
    </row>
    <row r="958" spans="14:21" ht="15.75" x14ac:dyDescent="0.25">
      <c r="N958" s="22" t="s">
        <v>971</v>
      </c>
      <c r="O958" s="19">
        <v>210250664</v>
      </c>
      <c r="P958" s="19">
        <v>25950000</v>
      </c>
      <c r="Q958" s="19">
        <v>184300664</v>
      </c>
      <c r="R958" s="18">
        <v>3842</v>
      </c>
      <c r="S958" s="21">
        <v>43437</v>
      </c>
      <c r="T958" s="21"/>
      <c r="U958" s="27">
        <v>2018</v>
      </c>
    </row>
    <row r="959" spans="14:21" ht="15.75" x14ac:dyDescent="0.25">
      <c r="N959" s="18" t="s">
        <v>972</v>
      </c>
      <c r="O959" s="19">
        <v>204196612</v>
      </c>
      <c r="P959" s="19">
        <v>23070000</v>
      </c>
      <c r="Q959" s="19">
        <v>181126612</v>
      </c>
      <c r="R959" s="18">
        <v>3841</v>
      </c>
      <c r="S959" s="21">
        <v>43436</v>
      </c>
      <c r="T959" s="21"/>
      <c r="U959" s="27">
        <v>2018</v>
      </c>
    </row>
    <row r="960" spans="14:21" ht="15.75" x14ac:dyDescent="0.25">
      <c r="N960" s="18" t="s">
        <v>973</v>
      </c>
      <c r="O960" s="19">
        <v>199316297</v>
      </c>
      <c r="P960" s="19">
        <v>22360000</v>
      </c>
      <c r="Q960" s="19">
        <v>176956297</v>
      </c>
      <c r="R960" s="18">
        <v>3840</v>
      </c>
      <c r="S960" s="21">
        <v>43433</v>
      </c>
      <c r="T960" s="21"/>
      <c r="U960" s="27">
        <v>2018</v>
      </c>
    </row>
    <row r="961" spans="14:21" ht="15.75" x14ac:dyDescent="0.25">
      <c r="N961" s="22" t="s">
        <v>974</v>
      </c>
      <c r="O961" s="19">
        <v>188092694</v>
      </c>
      <c r="P961" s="19">
        <v>25590000</v>
      </c>
      <c r="Q961" s="19">
        <v>162502694</v>
      </c>
      <c r="R961" s="18">
        <v>3839</v>
      </c>
      <c r="S961" s="21">
        <v>43432</v>
      </c>
      <c r="T961" s="21"/>
      <c r="U961" s="27">
        <v>2018</v>
      </c>
    </row>
    <row r="962" spans="14:21" ht="15.75" x14ac:dyDescent="0.25">
      <c r="N962" s="18" t="s">
        <v>975</v>
      </c>
      <c r="O962" s="19">
        <v>165131000</v>
      </c>
      <c r="P962" s="19">
        <v>22350000</v>
      </c>
      <c r="Q962" s="19">
        <v>142781000</v>
      </c>
      <c r="R962" s="18">
        <v>3838</v>
      </c>
      <c r="S962" s="21">
        <v>43431</v>
      </c>
      <c r="T962" s="21"/>
      <c r="U962" s="27">
        <v>2018</v>
      </c>
    </row>
    <row r="963" spans="14:21" ht="15.75" x14ac:dyDescent="0.25">
      <c r="N963" s="18" t="s">
        <v>976</v>
      </c>
      <c r="O963" s="19">
        <v>186105750</v>
      </c>
      <c r="P963" s="19">
        <v>25680000</v>
      </c>
      <c r="Q963" s="19">
        <v>160425750</v>
      </c>
      <c r="R963" s="18">
        <v>3837</v>
      </c>
      <c r="S963" s="21">
        <v>43430</v>
      </c>
      <c r="T963" s="21"/>
      <c r="U963" s="27">
        <v>2018</v>
      </c>
    </row>
    <row r="964" spans="14:21" ht="15.75" x14ac:dyDescent="0.25">
      <c r="N964" s="18" t="s">
        <v>977</v>
      </c>
      <c r="O964" s="19">
        <v>197022431</v>
      </c>
      <c r="P964" s="19">
        <v>25650000</v>
      </c>
      <c r="Q964" s="19">
        <v>171372431</v>
      </c>
      <c r="R964" s="18">
        <v>3836</v>
      </c>
      <c r="S964" s="21">
        <v>43429</v>
      </c>
      <c r="T964" s="21"/>
      <c r="U964" s="27">
        <v>2018</v>
      </c>
    </row>
    <row r="965" spans="14:21" ht="15.75" x14ac:dyDescent="0.25">
      <c r="N965" s="18" t="s">
        <v>978</v>
      </c>
      <c r="O965" s="19">
        <v>193521200</v>
      </c>
      <c r="P965" s="19">
        <v>22510000</v>
      </c>
      <c r="Q965" s="19">
        <v>171011200</v>
      </c>
      <c r="R965" s="18">
        <v>3835</v>
      </c>
      <c r="S965" s="21">
        <v>43426</v>
      </c>
      <c r="T965" s="21"/>
      <c r="U965" s="27">
        <v>2018</v>
      </c>
    </row>
    <row r="966" spans="14:21" ht="15.75" x14ac:dyDescent="0.25">
      <c r="N966" s="22" t="s">
        <v>979</v>
      </c>
      <c r="O966" s="19">
        <v>213957580</v>
      </c>
      <c r="P966" s="19">
        <v>29080000</v>
      </c>
      <c r="Q966" s="19">
        <v>184877580</v>
      </c>
      <c r="R966" s="18">
        <v>3834</v>
      </c>
      <c r="S966" s="21">
        <v>43425</v>
      </c>
      <c r="T966" s="21"/>
      <c r="U966" s="27">
        <v>2018</v>
      </c>
    </row>
    <row r="967" spans="14:21" ht="15.75" x14ac:dyDescent="0.25">
      <c r="N967" s="18" t="s">
        <v>980</v>
      </c>
      <c r="O967" s="19">
        <v>197253344</v>
      </c>
      <c r="P967" s="19">
        <v>27310000</v>
      </c>
      <c r="Q967" s="19">
        <v>169943344</v>
      </c>
      <c r="R967" s="18">
        <v>3833</v>
      </c>
      <c r="S967" s="21">
        <v>43424</v>
      </c>
      <c r="T967" s="21"/>
      <c r="U967" s="27">
        <v>2018</v>
      </c>
    </row>
    <row r="968" spans="14:21" ht="15.75" x14ac:dyDescent="0.25">
      <c r="N968" s="18" t="s">
        <v>982</v>
      </c>
      <c r="O968" s="19" t="s">
        <v>981</v>
      </c>
      <c r="P968" s="19">
        <v>30640000</v>
      </c>
      <c r="Q968" s="19">
        <v>159960580</v>
      </c>
      <c r="R968" s="18">
        <v>3832</v>
      </c>
      <c r="S968" s="21">
        <v>43423</v>
      </c>
      <c r="T968" s="21"/>
      <c r="U968" s="27">
        <v>2018</v>
      </c>
    </row>
    <row r="969" spans="14:21" ht="15.75" x14ac:dyDescent="0.25">
      <c r="N969" s="18" t="s">
        <v>983</v>
      </c>
      <c r="O969" s="19">
        <v>195470984</v>
      </c>
      <c r="P969" s="19">
        <v>26530000</v>
      </c>
      <c r="Q969" s="19">
        <v>168940984</v>
      </c>
      <c r="R969" s="18">
        <v>3831</v>
      </c>
      <c r="S969" s="21">
        <v>43422</v>
      </c>
      <c r="T969" s="21"/>
      <c r="U969" s="27">
        <v>2018</v>
      </c>
    </row>
    <row r="970" spans="14:21" ht="15.75" x14ac:dyDescent="0.25">
      <c r="N970" s="18" t="s">
        <v>984</v>
      </c>
      <c r="O970" s="19">
        <v>188073000</v>
      </c>
      <c r="P970" s="19">
        <v>18670000</v>
      </c>
      <c r="Q970" s="19">
        <v>169403000</v>
      </c>
      <c r="R970" s="18">
        <v>3830</v>
      </c>
      <c r="S970" s="21">
        <v>43419</v>
      </c>
      <c r="T970" s="21"/>
      <c r="U970" s="27">
        <v>2018</v>
      </c>
    </row>
    <row r="971" spans="14:21" ht="15.75" x14ac:dyDescent="0.25">
      <c r="N971" s="18" t="s">
        <v>985</v>
      </c>
      <c r="O971" s="19">
        <v>192927269</v>
      </c>
      <c r="P971" s="19">
        <v>24770000</v>
      </c>
      <c r="Q971" s="19">
        <v>168157269</v>
      </c>
      <c r="R971" s="18">
        <v>3829</v>
      </c>
      <c r="S971" s="21">
        <v>43418</v>
      </c>
      <c r="T971" s="21"/>
      <c r="U971" s="27">
        <v>2018</v>
      </c>
    </row>
    <row r="972" spans="14:21" ht="15.75" x14ac:dyDescent="0.25">
      <c r="N972" s="18" t="s">
        <v>986</v>
      </c>
      <c r="O972" s="19">
        <v>189656890</v>
      </c>
      <c r="P972" s="19">
        <v>24910000</v>
      </c>
      <c r="Q972" s="19">
        <v>164746890</v>
      </c>
      <c r="R972" s="18">
        <v>3828</v>
      </c>
      <c r="S972" s="21">
        <v>43417</v>
      </c>
      <c r="T972" s="21"/>
      <c r="U972" s="27">
        <v>2018</v>
      </c>
    </row>
    <row r="973" spans="14:21" ht="15.75" x14ac:dyDescent="0.25">
      <c r="N973" s="18" t="s">
        <v>987</v>
      </c>
      <c r="O973" s="19">
        <v>193988513</v>
      </c>
      <c r="P973" s="19">
        <v>28080000</v>
      </c>
      <c r="Q973" s="19">
        <v>165908513</v>
      </c>
      <c r="R973" s="18">
        <v>3827</v>
      </c>
      <c r="S973" s="21">
        <v>43416</v>
      </c>
      <c r="T973" s="21"/>
      <c r="U973" s="27">
        <v>2018</v>
      </c>
    </row>
    <row r="974" spans="14:21" ht="15.75" x14ac:dyDescent="0.25">
      <c r="N974" s="18" t="s">
        <v>988</v>
      </c>
      <c r="O974" s="19">
        <v>192318556</v>
      </c>
      <c r="P974" s="19">
        <v>23740000</v>
      </c>
      <c r="Q974" s="19">
        <v>168578556</v>
      </c>
      <c r="R974" s="18">
        <v>3826</v>
      </c>
      <c r="S974" s="21">
        <v>43415</v>
      </c>
      <c r="T974" s="21"/>
      <c r="U974" s="27">
        <v>2018</v>
      </c>
    </row>
    <row r="975" spans="14:21" ht="15.75" x14ac:dyDescent="0.25">
      <c r="N975" s="18" t="s">
        <v>989</v>
      </c>
      <c r="O975" s="19">
        <v>225480489</v>
      </c>
      <c r="P975" s="19">
        <v>27230000</v>
      </c>
      <c r="Q975" s="19">
        <v>198250489</v>
      </c>
      <c r="R975" s="18">
        <v>3825</v>
      </c>
      <c r="S975" s="21">
        <v>43412</v>
      </c>
      <c r="T975" s="21"/>
      <c r="U975" s="27">
        <v>2018</v>
      </c>
    </row>
    <row r="976" spans="14:21" ht="15.75" x14ac:dyDescent="0.25">
      <c r="N976" s="18" t="s">
        <v>990</v>
      </c>
      <c r="O976" s="19">
        <v>150415602</v>
      </c>
      <c r="P976" s="19">
        <v>24690000</v>
      </c>
      <c r="Q976" s="19">
        <v>125725602</v>
      </c>
      <c r="R976" s="18">
        <v>3824</v>
      </c>
      <c r="S976" s="21">
        <v>43411</v>
      </c>
      <c r="T976" s="21"/>
      <c r="U976" s="27">
        <v>2018</v>
      </c>
    </row>
    <row r="977" spans="14:21" ht="15.75" x14ac:dyDescent="0.25">
      <c r="N977" s="18" t="s">
        <v>991</v>
      </c>
      <c r="O977" s="19">
        <v>141851820</v>
      </c>
      <c r="P977" s="19">
        <v>26430000</v>
      </c>
      <c r="Q977" s="19">
        <v>115421820</v>
      </c>
      <c r="R977" s="18">
        <v>3823</v>
      </c>
      <c r="S977" s="21">
        <v>43410</v>
      </c>
      <c r="T977" s="21"/>
      <c r="U977" s="27">
        <v>2018</v>
      </c>
    </row>
    <row r="978" spans="14:21" ht="15.75" x14ac:dyDescent="0.25">
      <c r="N978" s="18" t="s">
        <v>993</v>
      </c>
      <c r="O978" s="19">
        <v>151181750</v>
      </c>
      <c r="P978" s="19">
        <v>27930000</v>
      </c>
      <c r="Q978" s="19" t="s">
        <v>992</v>
      </c>
      <c r="R978" s="18">
        <v>3822</v>
      </c>
      <c r="S978" s="21">
        <v>43409</v>
      </c>
      <c r="T978" s="21"/>
      <c r="U978" s="27">
        <v>2018</v>
      </c>
    </row>
    <row r="979" spans="14:21" ht="15.75" x14ac:dyDescent="0.25">
      <c r="N979" s="18" t="s">
        <v>994</v>
      </c>
      <c r="O979" s="19">
        <v>165106142</v>
      </c>
      <c r="P979" s="19">
        <v>25090000</v>
      </c>
      <c r="Q979" s="19">
        <v>140016142</v>
      </c>
      <c r="R979" s="18">
        <v>3821</v>
      </c>
      <c r="S979" s="21">
        <v>43408</v>
      </c>
      <c r="T979" s="21"/>
      <c r="U979" s="27">
        <v>2018</v>
      </c>
    </row>
    <row r="980" spans="14:21" ht="15.75" x14ac:dyDescent="0.25">
      <c r="N980" s="18" t="s">
        <v>995</v>
      </c>
      <c r="O980" s="19">
        <v>182467960</v>
      </c>
      <c r="P980" s="19">
        <v>21390000</v>
      </c>
      <c r="Q980" s="19">
        <v>161077960</v>
      </c>
      <c r="R980" s="18">
        <v>3820</v>
      </c>
      <c r="S980" s="21">
        <v>43405</v>
      </c>
      <c r="T980" s="21"/>
      <c r="U980" s="27">
        <v>2018</v>
      </c>
    </row>
    <row r="981" spans="14:21" ht="15.75" x14ac:dyDescent="0.25">
      <c r="N981" s="18" t="s">
        <v>996</v>
      </c>
      <c r="O981" s="19">
        <v>186056985</v>
      </c>
      <c r="P981" s="19">
        <v>30270000</v>
      </c>
      <c r="Q981" s="19">
        <v>155786985</v>
      </c>
      <c r="R981" s="18">
        <v>3819</v>
      </c>
      <c r="S981" s="21">
        <v>43404</v>
      </c>
      <c r="T981" s="21"/>
      <c r="U981" s="27">
        <v>2018</v>
      </c>
    </row>
    <row r="982" spans="14:21" ht="15.75" x14ac:dyDescent="0.25">
      <c r="N982" s="18" t="s">
        <v>997</v>
      </c>
      <c r="O982" s="19">
        <v>180686059</v>
      </c>
      <c r="P982" s="19">
        <v>26190000</v>
      </c>
      <c r="Q982" s="19">
        <v>154496059</v>
      </c>
      <c r="R982" s="18">
        <v>3818</v>
      </c>
      <c r="S982" s="21">
        <v>43403</v>
      </c>
      <c r="T982" s="21"/>
      <c r="U982" s="27">
        <v>2018</v>
      </c>
    </row>
    <row r="983" spans="14:21" ht="15.75" x14ac:dyDescent="0.25">
      <c r="N983" s="18" t="s">
        <v>998</v>
      </c>
      <c r="O983" s="19">
        <v>190029032</v>
      </c>
      <c r="P983" s="19">
        <v>31600000</v>
      </c>
      <c r="Q983" s="19">
        <v>158429032</v>
      </c>
      <c r="R983" s="18">
        <v>3817</v>
      </c>
      <c r="S983" s="21">
        <v>43402</v>
      </c>
      <c r="T983" s="21"/>
      <c r="U983" s="27">
        <v>2018</v>
      </c>
    </row>
    <row r="984" spans="14:21" ht="15.75" x14ac:dyDescent="0.25">
      <c r="N984" s="18" t="s">
        <v>999</v>
      </c>
      <c r="O984" s="19">
        <v>187885702</v>
      </c>
      <c r="P984" s="19">
        <v>26540000</v>
      </c>
      <c r="Q984" s="19">
        <v>161345702</v>
      </c>
      <c r="R984" s="18">
        <v>3816</v>
      </c>
      <c r="S984" s="21">
        <v>43401</v>
      </c>
      <c r="T984" s="21"/>
      <c r="U984" s="27">
        <v>2018</v>
      </c>
    </row>
    <row r="985" spans="14:21" ht="15.75" x14ac:dyDescent="0.25">
      <c r="N985" s="18" t="s">
        <v>1000</v>
      </c>
      <c r="O985" s="19">
        <v>188820216</v>
      </c>
      <c r="P985" s="19">
        <v>21710000</v>
      </c>
      <c r="Q985" s="19">
        <v>167110216</v>
      </c>
      <c r="R985" s="18">
        <v>3815</v>
      </c>
      <c r="S985" s="21">
        <v>43398</v>
      </c>
      <c r="T985" s="21"/>
      <c r="U985" s="27">
        <v>2018</v>
      </c>
    </row>
    <row r="986" spans="14:21" ht="15.75" x14ac:dyDescent="0.25">
      <c r="N986" s="18" t="s">
        <v>1001</v>
      </c>
      <c r="O986" s="19">
        <v>184060888</v>
      </c>
      <c r="P986" s="19">
        <v>28030000</v>
      </c>
      <c r="Q986" s="19">
        <v>156030888</v>
      </c>
      <c r="R986" s="18">
        <v>3814</v>
      </c>
      <c r="S986" s="21">
        <v>43397</v>
      </c>
      <c r="T986" s="21"/>
      <c r="U986" s="27">
        <v>2018</v>
      </c>
    </row>
    <row r="987" spans="14:21" ht="15.75" x14ac:dyDescent="0.25">
      <c r="N987" s="18" t="s">
        <v>1002</v>
      </c>
      <c r="O987" s="19">
        <v>172547915</v>
      </c>
      <c r="P987" s="19">
        <v>28190000</v>
      </c>
      <c r="Q987" s="19">
        <v>144357915</v>
      </c>
      <c r="R987" s="18">
        <v>3813</v>
      </c>
      <c r="S987" s="21">
        <v>43396</v>
      </c>
      <c r="T987" s="21"/>
      <c r="U987" s="27">
        <v>2018</v>
      </c>
    </row>
    <row r="988" spans="14:21" ht="15.75" x14ac:dyDescent="0.25">
      <c r="N988" s="18" t="s">
        <v>1003</v>
      </c>
      <c r="O988" s="19">
        <v>194669075</v>
      </c>
      <c r="P988" s="19">
        <v>31750000</v>
      </c>
      <c r="Q988" s="19">
        <v>162919075</v>
      </c>
      <c r="R988" s="18">
        <v>3812</v>
      </c>
      <c r="S988" s="21">
        <v>43395</v>
      </c>
      <c r="T988" s="21"/>
      <c r="U988" s="27">
        <v>2018</v>
      </c>
    </row>
    <row r="989" spans="14:21" ht="15.75" x14ac:dyDescent="0.25">
      <c r="N989" s="18" t="s">
        <v>1004</v>
      </c>
      <c r="O989" s="19">
        <v>181437987</v>
      </c>
      <c r="P989" s="19">
        <v>26470000</v>
      </c>
      <c r="Q989" s="19">
        <v>154967987</v>
      </c>
      <c r="R989" s="18">
        <v>3811</v>
      </c>
      <c r="S989" s="21">
        <v>43394</v>
      </c>
      <c r="T989" s="21"/>
      <c r="U989" s="27">
        <v>2018</v>
      </c>
    </row>
    <row r="990" spans="14:21" ht="15.75" x14ac:dyDescent="0.25">
      <c r="N990" s="22" t="s">
        <v>1005</v>
      </c>
      <c r="O990" s="19">
        <v>172649360</v>
      </c>
      <c r="P990" s="19">
        <v>24600000</v>
      </c>
      <c r="Q990" s="19">
        <v>148049360</v>
      </c>
      <c r="R990" s="18">
        <v>3810</v>
      </c>
      <c r="S990" s="21">
        <v>43391</v>
      </c>
      <c r="T990" s="21"/>
      <c r="U990" s="27">
        <v>2018</v>
      </c>
    </row>
    <row r="991" spans="14:21" ht="15.75" x14ac:dyDescent="0.25">
      <c r="N991" s="18" t="s">
        <v>1006</v>
      </c>
      <c r="O991" s="19">
        <v>183753390</v>
      </c>
      <c r="P991" s="19">
        <v>31500000</v>
      </c>
      <c r="Q991" s="19">
        <v>152253390</v>
      </c>
      <c r="R991" s="18">
        <v>3809</v>
      </c>
      <c r="S991" s="21">
        <v>43390</v>
      </c>
      <c r="T991" s="21"/>
      <c r="U991" s="27">
        <v>2018</v>
      </c>
    </row>
    <row r="992" spans="14:21" ht="15.75" x14ac:dyDescent="0.25">
      <c r="N992" s="18" t="s">
        <v>1007</v>
      </c>
      <c r="O992" s="19">
        <v>179984650</v>
      </c>
      <c r="P992" s="19">
        <v>31590000</v>
      </c>
      <c r="Q992" s="19">
        <v>148394650</v>
      </c>
      <c r="R992" s="18">
        <v>3808</v>
      </c>
      <c r="S992" s="21">
        <v>43389</v>
      </c>
      <c r="T992" s="21"/>
      <c r="U992" s="27">
        <v>2018</v>
      </c>
    </row>
    <row r="993" spans="14:21" ht="15.75" x14ac:dyDescent="0.25">
      <c r="N993" s="18" t="s">
        <v>1008</v>
      </c>
      <c r="O993" s="19">
        <v>182733893</v>
      </c>
      <c r="P993" s="19">
        <v>35490000</v>
      </c>
      <c r="Q993" s="19">
        <v>147243893</v>
      </c>
      <c r="R993" s="18">
        <v>3807</v>
      </c>
      <c r="S993" s="21">
        <v>43388</v>
      </c>
      <c r="T993" s="21"/>
      <c r="U993" s="27">
        <v>2018</v>
      </c>
    </row>
    <row r="994" spans="14:21" ht="15.75" x14ac:dyDescent="0.25">
      <c r="N994" s="18" t="s">
        <v>1009</v>
      </c>
      <c r="O994" s="19">
        <v>154767000</v>
      </c>
      <c r="P994" s="19">
        <v>29400000</v>
      </c>
      <c r="Q994" s="19">
        <v>125367000</v>
      </c>
      <c r="R994" s="18">
        <v>3806</v>
      </c>
      <c r="S994" s="21">
        <v>43387</v>
      </c>
      <c r="T994" s="21"/>
      <c r="U994" s="27">
        <v>2018</v>
      </c>
    </row>
    <row r="995" spans="14:21" ht="15.75" x14ac:dyDescent="0.25">
      <c r="N995" s="18" t="s">
        <v>1010</v>
      </c>
      <c r="O995" s="19">
        <v>150782006</v>
      </c>
      <c r="P995" s="19">
        <v>24630000</v>
      </c>
      <c r="Q995" s="19">
        <v>126152006</v>
      </c>
      <c r="R995" s="18">
        <v>3805</v>
      </c>
      <c r="S995" s="21">
        <v>43384</v>
      </c>
      <c r="T995" s="21"/>
      <c r="U995" s="27">
        <v>2018</v>
      </c>
    </row>
    <row r="996" spans="14:21" ht="15.75" x14ac:dyDescent="0.25">
      <c r="N996" s="18" t="s">
        <v>1011</v>
      </c>
      <c r="O996" s="19">
        <v>166075546</v>
      </c>
      <c r="P996" s="19">
        <v>30870000</v>
      </c>
      <c r="Q996" s="19">
        <v>135205546</v>
      </c>
      <c r="R996" s="18">
        <v>3804</v>
      </c>
      <c r="S996" s="21">
        <v>43383</v>
      </c>
      <c r="T996" s="21"/>
      <c r="U996" s="27">
        <v>2018</v>
      </c>
    </row>
    <row r="997" spans="14:21" ht="15.75" x14ac:dyDescent="0.25">
      <c r="N997" s="18" t="s">
        <v>1013</v>
      </c>
      <c r="O997" s="19">
        <v>172352278</v>
      </c>
      <c r="P997" s="19" t="s">
        <v>1012</v>
      </c>
      <c r="Q997" s="19">
        <v>140642278</v>
      </c>
      <c r="R997" s="18">
        <v>3803</v>
      </c>
      <c r="S997" s="21">
        <v>43382</v>
      </c>
      <c r="T997" s="21"/>
      <c r="U997" s="27">
        <v>2018</v>
      </c>
    </row>
    <row r="998" spans="14:21" ht="15.75" x14ac:dyDescent="0.25">
      <c r="N998" s="18" t="s">
        <v>1014</v>
      </c>
      <c r="O998" s="19">
        <v>160581539</v>
      </c>
      <c r="P998" s="19">
        <v>34530000</v>
      </c>
      <c r="Q998" s="19">
        <v>126051539</v>
      </c>
      <c r="R998" s="18">
        <v>3802</v>
      </c>
      <c r="S998" s="21">
        <v>43381</v>
      </c>
      <c r="T998" s="21"/>
      <c r="U998" s="27">
        <v>2018</v>
      </c>
    </row>
    <row r="999" spans="14:21" ht="15.75" x14ac:dyDescent="0.25">
      <c r="N999" s="18" t="s">
        <v>1015</v>
      </c>
      <c r="O999" s="19">
        <v>188287439</v>
      </c>
      <c r="P999" s="19">
        <v>28950000</v>
      </c>
      <c r="Q999" s="19">
        <v>159337439</v>
      </c>
      <c r="R999" s="18">
        <v>3801</v>
      </c>
      <c r="S999" s="21">
        <v>43380</v>
      </c>
      <c r="T999" s="21"/>
      <c r="U999" s="27">
        <v>2018</v>
      </c>
    </row>
    <row r="1000" spans="14:21" ht="15.75" x14ac:dyDescent="0.25">
      <c r="N1000" s="18" t="s">
        <v>1016</v>
      </c>
      <c r="O1000" s="19">
        <v>188354621</v>
      </c>
      <c r="P1000" s="19">
        <v>32800000</v>
      </c>
      <c r="Q1000" s="19">
        <v>155554621</v>
      </c>
      <c r="R1000" s="18">
        <v>3800</v>
      </c>
      <c r="S1000" s="21">
        <v>43377</v>
      </c>
      <c r="T1000" s="21"/>
      <c r="U1000" s="27">
        <v>2018</v>
      </c>
    </row>
    <row r="1001" spans="14:21" ht="15.75" x14ac:dyDescent="0.25">
      <c r="N1001" s="18" t="s">
        <v>1017</v>
      </c>
      <c r="O1001" s="19">
        <v>185480346</v>
      </c>
      <c r="P1001" s="19">
        <v>33950000</v>
      </c>
      <c r="Q1001" s="19">
        <v>151530346</v>
      </c>
      <c r="R1001" s="18">
        <v>3799</v>
      </c>
      <c r="S1001" s="21">
        <v>43376</v>
      </c>
      <c r="T1001" s="21"/>
      <c r="U1001" s="27">
        <v>2018</v>
      </c>
    </row>
    <row r="1002" spans="14:21" ht="15.75" x14ac:dyDescent="0.25">
      <c r="N1002" s="18" t="s">
        <v>1018</v>
      </c>
      <c r="O1002" s="19">
        <v>172880343</v>
      </c>
      <c r="P1002" s="19">
        <v>34050000</v>
      </c>
      <c r="Q1002" s="19">
        <v>138830343</v>
      </c>
      <c r="R1002" s="18">
        <v>3798</v>
      </c>
      <c r="S1002" s="21">
        <v>43375</v>
      </c>
      <c r="T1002" s="21"/>
      <c r="U1002" s="27">
        <v>2018</v>
      </c>
    </row>
    <row r="1003" spans="14:21" ht="15.75" x14ac:dyDescent="0.25">
      <c r="N1003" s="18" t="s">
        <v>1019</v>
      </c>
      <c r="O1003" s="19">
        <v>163288475</v>
      </c>
      <c r="P1003" s="19">
        <v>37050000</v>
      </c>
      <c r="Q1003" s="19">
        <v>126238475</v>
      </c>
      <c r="R1003" s="18">
        <v>3797</v>
      </c>
      <c r="S1003" s="21">
        <v>43374</v>
      </c>
      <c r="T1003" s="21"/>
      <c r="U1003" s="27">
        <v>2018</v>
      </c>
    </row>
    <row r="1004" spans="14:21" ht="15.75" x14ac:dyDescent="0.25">
      <c r="N1004" s="18" t="s">
        <v>1020</v>
      </c>
      <c r="O1004" s="19">
        <v>190129318</v>
      </c>
      <c r="P1004" s="19">
        <v>29950000</v>
      </c>
      <c r="Q1004" s="19">
        <v>160179318</v>
      </c>
      <c r="R1004" s="18">
        <v>3796</v>
      </c>
      <c r="S1004" s="21">
        <v>43373</v>
      </c>
      <c r="T1004" s="21"/>
      <c r="U1004" s="27">
        <v>2018</v>
      </c>
    </row>
    <row r="1005" spans="14:21" ht="15.75" x14ac:dyDescent="0.25">
      <c r="N1005" s="18" t="s">
        <v>1021</v>
      </c>
      <c r="O1005" s="19">
        <v>122992035</v>
      </c>
      <c r="P1005" s="19">
        <v>28300000</v>
      </c>
      <c r="Q1005" s="19">
        <v>94692035</v>
      </c>
      <c r="R1005" s="18">
        <v>3795</v>
      </c>
      <c r="S1005" s="21">
        <v>43370</v>
      </c>
      <c r="T1005" s="21"/>
      <c r="U1005" s="27">
        <v>2018</v>
      </c>
    </row>
    <row r="1006" spans="14:21" ht="15.75" x14ac:dyDescent="0.25">
      <c r="N1006" s="18" t="s">
        <v>1022</v>
      </c>
      <c r="O1006" s="19">
        <v>172227250</v>
      </c>
      <c r="P1006" s="19">
        <v>33650000</v>
      </c>
      <c r="Q1006" s="19">
        <v>138577250</v>
      </c>
      <c r="R1006" s="18">
        <v>3794</v>
      </c>
      <c r="S1006" s="21">
        <v>43369</v>
      </c>
      <c r="T1006" s="21"/>
      <c r="U1006" s="27">
        <v>2018</v>
      </c>
    </row>
    <row r="1007" spans="14:21" ht="15.75" x14ac:dyDescent="0.25">
      <c r="N1007" s="18" t="s">
        <v>1023</v>
      </c>
      <c r="O1007" s="19">
        <v>202124850</v>
      </c>
      <c r="P1007" s="19">
        <v>34450000</v>
      </c>
      <c r="Q1007" s="19">
        <v>167674850</v>
      </c>
      <c r="R1007" s="18">
        <v>3793</v>
      </c>
      <c r="S1007" s="21">
        <v>43368</v>
      </c>
      <c r="T1007" s="21"/>
      <c r="U1007" s="27">
        <v>2018</v>
      </c>
    </row>
    <row r="1008" spans="14:21" ht="15.75" x14ac:dyDescent="0.25">
      <c r="N1008" s="18" t="s">
        <v>1024</v>
      </c>
      <c r="O1008" s="19">
        <v>213065770</v>
      </c>
      <c r="P1008" s="19">
        <v>38200000</v>
      </c>
      <c r="Q1008" s="19">
        <v>174865770</v>
      </c>
      <c r="R1008" s="18">
        <v>3792</v>
      </c>
      <c r="S1008" s="21">
        <v>43367</v>
      </c>
      <c r="T1008" s="21"/>
      <c r="U1008" s="27">
        <v>2018</v>
      </c>
    </row>
    <row r="1009" spans="14:21" ht="15.75" x14ac:dyDescent="0.25">
      <c r="N1009" s="18" t="s">
        <v>1025</v>
      </c>
      <c r="O1009" s="19">
        <v>208248374</v>
      </c>
      <c r="P1009" s="19">
        <v>32900000</v>
      </c>
      <c r="Q1009" s="19">
        <v>175348374</v>
      </c>
      <c r="R1009" s="18">
        <v>3791</v>
      </c>
      <c r="S1009" s="21">
        <v>43366</v>
      </c>
      <c r="T1009" s="21"/>
      <c r="U1009" s="27">
        <v>2018</v>
      </c>
    </row>
    <row r="1010" spans="14:21" ht="15.75" x14ac:dyDescent="0.25">
      <c r="N1010" s="18" t="s">
        <v>1026</v>
      </c>
      <c r="O1010" s="19">
        <v>198593767</v>
      </c>
      <c r="P1010" s="19">
        <v>31800000</v>
      </c>
      <c r="Q1010" s="19">
        <v>166793767</v>
      </c>
      <c r="R1010" s="18">
        <v>3790</v>
      </c>
      <c r="S1010" s="21">
        <v>43363</v>
      </c>
      <c r="T1010" s="21"/>
      <c r="U1010" s="27">
        <v>2018</v>
      </c>
    </row>
    <row r="1011" spans="14:21" ht="15.75" x14ac:dyDescent="0.25">
      <c r="N1011" s="18" t="s">
        <v>1027</v>
      </c>
      <c r="O1011" s="19">
        <v>225958455</v>
      </c>
      <c r="P1011" s="19">
        <v>35900000</v>
      </c>
      <c r="Q1011" s="19">
        <v>190058455</v>
      </c>
      <c r="R1011" s="18">
        <v>3789</v>
      </c>
      <c r="S1011" s="21">
        <v>43362</v>
      </c>
      <c r="T1011" s="21"/>
      <c r="U1011" s="27">
        <v>2018</v>
      </c>
    </row>
    <row r="1012" spans="14:21" ht="15.75" x14ac:dyDescent="0.25">
      <c r="N1012" s="18" t="s">
        <v>1029</v>
      </c>
      <c r="O1012" s="19">
        <v>137187400</v>
      </c>
      <c r="P1012" s="19">
        <v>32250000</v>
      </c>
      <c r="Q1012" s="19" t="s">
        <v>1028</v>
      </c>
      <c r="R1012" s="18">
        <v>3788</v>
      </c>
      <c r="S1012" s="21">
        <v>43361</v>
      </c>
      <c r="T1012" s="21"/>
      <c r="U1012" s="27">
        <v>2018</v>
      </c>
    </row>
    <row r="1013" spans="14:21" ht="15.75" x14ac:dyDescent="0.25">
      <c r="N1013" s="18" t="s">
        <v>1030</v>
      </c>
      <c r="O1013" s="19">
        <v>185381019</v>
      </c>
      <c r="P1013" s="19">
        <v>38000000</v>
      </c>
      <c r="Q1013" s="19">
        <v>147381019</v>
      </c>
      <c r="R1013" s="18">
        <v>3787</v>
      </c>
      <c r="S1013" s="21">
        <v>43360</v>
      </c>
      <c r="T1013" s="21"/>
      <c r="U1013" s="27">
        <v>2018</v>
      </c>
    </row>
    <row r="1014" spans="14:21" ht="15.75" x14ac:dyDescent="0.25">
      <c r="N1014" s="18" t="s">
        <v>1032</v>
      </c>
      <c r="O1014" s="19" t="s">
        <v>1031</v>
      </c>
      <c r="P1014" s="19">
        <v>32350000</v>
      </c>
      <c r="Q1014" s="19">
        <v>182569754</v>
      </c>
      <c r="R1014" s="18">
        <v>3786</v>
      </c>
      <c r="S1014" s="21">
        <v>43359</v>
      </c>
      <c r="T1014" s="21"/>
      <c r="U1014" s="27">
        <v>2018</v>
      </c>
    </row>
    <row r="1015" spans="14:21" ht="15.75" x14ac:dyDescent="0.25">
      <c r="N1015" s="18" t="s">
        <v>1033</v>
      </c>
      <c r="O1015" s="19">
        <v>187702584</v>
      </c>
      <c r="P1015" s="19">
        <v>30800000</v>
      </c>
      <c r="Q1015" s="19">
        <v>156902584</v>
      </c>
      <c r="R1015" s="18">
        <v>3785</v>
      </c>
      <c r="S1015" s="21">
        <v>43356</v>
      </c>
      <c r="T1015" s="21"/>
      <c r="U1015" s="27">
        <v>2018</v>
      </c>
    </row>
    <row r="1016" spans="14:21" ht="15.75" x14ac:dyDescent="0.25">
      <c r="N1016" s="18" t="s">
        <v>1034</v>
      </c>
      <c r="O1016" s="19">
        <v>209521480</v>
      </c>
      <c r="P1016" s="19">
        <v>35100000</v>
      </c>
      <c r="Q1016" s="19">
        <v>174421480</v>
      </c>
      <c r="R1016" s="18">
        <v>3784</v>
      </c>
      <c r="S1016" s="21">
        <v>43355</v>
      </c>
      <c r="T1016" s="21"/>
      <c r="U1016" s="27">
        <v>2018</v>
      </c>
    </row>
    <row r="1017" spans="14:21" ht="15.75" x14ac:dyDescent="0.25">
      <c r="N1017" s="18" t="s">
        <v>1035</v>
      </c>
      <c r="O1017" s="19">
        <v>195365027</v>
      </c>
      <c r="P1017" s="19">
        <v>34350000</v>
      </c>
      <c r="Q1017" s="19">
        <v>161015027</v>
      </c>
      <c r="R1017" s="18">
        <v>3783</v>
      </c>
      <c r="S1017" s="21">
        <v>43354</v>
      </c>
      <c r="T1017" s="21"/>
      <c r="U1017" s="27">
        <v>2018</v>
      </c>
    </row>
    <row r="1018" spans="14:21" ht="15.75" x14ac:dyDescent="0.25">
      <c r="N1018" s="18" t="s">
        <v>1036</v>
      </c>
      <c r="O1018" s="19">
        <v>207348910</v>
      </c>
      <c r="P1018" s="19">
        <v>37350000</v>
      </c>
      <c r="Q1018" s="19">
        <v>169998910</v>
      </c>
      <c r="R1018" s="18">
        <v>3782</v>
      </c>
      <c r="S1018" s="21">
        <v>43353</v>
      </c>
      <c r="T1018" s="21"/>
      <c r="U1018" s="27">
        <v>2018</v>
      </c>
    </row>
    <row r="1019" spans="14:21" ht="15.75" x14ac:dyDescent="0.25">
      <c r="N1019" s="18" t="s">
        <v>1037</v>
      </c>
      <c r="O1019" s="19">
        <v>198291119</v>
      </c>
      <c r="P1019" s="19">
        <v>33050000</v>
      </c>
      <c r="Q1019" s="19">
        <v>165241119</v>
      </c>
      <c r="R1019" s="18">
        <v>3781</v>
      </c>
      <c r="S1019" s="21">
        <v>43352</v>
      </c>
      <c r="T1019" s="21"/>
      <c r="U1019" s="27">
        <v>2018</v>
      </c>
    </row>
    <row r="1020" spans="14:21" ht="15.75" x14ac:dyDescent="0.25">
      <c r="N1020" s="18" t="s">
        <v>1038</v>
      </c>
      <c r="O1020" s="19">
        <v>199504815</v>
      </c>
      <c r="P1020" s="19">
        <v>31100000</v>
      </c>
      <c r="Q1020" s="19">
        <v>168404815</v>
      </c>
      <c r="R1020" s="18">
        <v>3780</v>
      </c>
      <c r="S1020" s="21">
        <v>43349</v>
      </c>
      <c r="T1020" s="21"/>
      <c r="U1020" s="27">
        <v>2018</v>
      </c>
    </row>
    <row r="1021" spans="14:21" ht="15.75" x14ac:dyDescent="0.25">
      <c r="N1021" s="18" t="s">
        <v>1039</v>
      </c>
      <c r="O1021" s="19">
        <v>210196485</v>
      </c>
      <c r="P1021" s="19">
        <v>35350000</v>
      </c>
      <c r="Q1021" s="19">
        <v>174846485</v>
      </c>
      <c r="R1021" s="18">
        <v>3779</v>
      </c>
      <c r="S1021" s="21">
        <v>43348</v>
      </c>
      <c r="T1021" s="21"/>
      <c r="U1021" s="27">
        <v>2018</v>
      </c>
    </row>
    <row r="1022" spans="14:21" ht="15.75" x14ac:dyDescent="0.25">
      <c r="N1022" s="18" t="s">
        <v>1040</v>
      </c>
      <c r="O1022" s="19">
        <v>216286232</v>
      </c>
      <c r="P1022" s="19">
        <v>34000000</v>
      </c>
      <c r="Q1022" s="19">
        <v>182286232</v>
      </c>
      <c r="R1022" s="18">
        <v>3778</v>
      </c>
      <c r="S1022" s="21">
        <v>43347</v>
      </c>
      <c r="T1022" s="21"/>
      <c r="U1022" s="27">
        <v>2018</v>
      </c>
    </row>
    <row r="1023" spans="14:21" ht="15.75" x14ac:dyDescent="0.25">
      <c r="N1023" s="18" t="s">
        <v>1041</v>
      </c>
      <c r="O1023" s="19">
        <v>219673661</v>
      </c>
      <c r="P1023" s="19">
        <v>39500000</v>
      </c>
      <c r="Q1023" s="19">
        <v>180173661</v>
      </c>
      <c r="R1023" s="18">
        <v>3777</v>
      </c>
      <c r="S1023" s="21">
        <v>43346</v>
      </c>
      <c r="T1023" s="21"/>
      <c r="U1023" s="27">
        <v>2018</v>
      </c>
    </row>
    <row r="1024" spans="14:21" ht="15.75" x14ac:dyDescent="0.25">
      <c r="N1024" s="18" t="s">
        <v>1042</v>
      </c>
      <c r="O1024" s="19">
        <v>174746715</v>
      </c>
      <c r="P1024" s="19">
        <v>30150000</v>
      </c>
      <c r="Q1024" s="19">
        <v>144596715</v>
      </c>
      <c r="R1024" s="18">
        <v>3776</v>
      </c>
      <c r="S1024" s="21">
        <v>43345</v>
      </c>
      <c r="T1024" s="21"/>
      <c r="U1024" s="27">
        <v>2018</v>
      </c>
    </row>
    <row r="1025" spans="14:21" ht="15.75" x14ac:dyDescent="0.25">
      <c r="N1025" s="18" t="s">
        <v>1043</v>
      </c>
      <c r="O1025" s="19">
        <v>138743100</v>
      </c>
      <c r="P1025" s="19">
        <v>30500000</v>
      </c>
      <c r="Q1025" s="19">
        <v>108243100</v>
      </c>
      <c r="R1025" s="18">
        <v>3775</v>
      </c>
      <c r="S1025" s="21">
        <v>43342</v>
      </c>
      <c r="T1025" s="21"/>
      <c r="U1025" s="27">
        <v>2018</v>
      </c>
    </row>
    <row r="1026" spans="14:21" ht="15.75" x14ac:dyDescent="0.25">
      <c r="N1026" s="18" t="s">
        <v>1044</v>
      </c>
      <c r="O1026" s="19">
        <v>129750000</v>
      </c>
      <c r="P1026" s="19">
        <v>37000000</v>
      </c>
      <c r="Q1026" s="19">
        <v>92750000</v>
      </c>
      <c r="R1026" s="18">
        <v>3774</v>
      </c>
      <c r="S1026" s="21">
        <v>43341</v>
      </c>
      <c r="T1026" s="21"/>
      <c r="U1026" s="27">
        <v>2018</v>
      </c>
    </row>
    <row r="1027" spans="14:21" ht="15.75" x14ac:dyDescent="0.25">
      <c r="N1027" s="18" t="s">
        <v>1045</v>
      </c>
      <c r="O1027" s="19">
        <v>152843440</v>
      </c>
      <c r="P1027" s="19">
        <v>32150000</v>
      </c>
      <c r="Q1027" s="19">
        <v>120693440</v>
      </c>
      <c r="R1027" s="18">
        <v>3773</v>
      </c>
      <c r="S1027" s="21">
        <v>43340</v>
      </c>
      <c r="T1027" s="21"/>
      <c r="U1027" s="27">
        <v>2018</v>
      </c>
    </row>
    <row r="1028" spans="14:21" ht="15.75" x14ac:dyDescent="0.25">
      <c r="N1028" s="18" t="s">
        <v>1046</v>
      </c>
      <c r="O1028" s="19">
        <v>175024956</v>
      </c>
      <c r="P1028" s="19">
        <v>36400000</v>
      </c>
      <c r="Q1028" s="19">
        <v>138624956</v>
      </c>
      <c r="R1028" s="18">
        <v>3772</v>
      </c>
      <c r="S1028" s="21">
        <v>43339</v>
      </c>
      <c r="T1028" s="21"/>
      <c r="U1028" s="27">
        <v>2018</v>
      </c>
    </row>
    <row r="1029" spans="14:21" ht="15.75" x14ac:dyDescent="0.25">
      <c r="N1029" s="18" t="s">
        <v>1047</v>
      </c>
      <c r="O1029" s="19">
        <v>153406275</v>
      </c>
      <c r="P1029" s="19">
        <v>31050000</v>
      </c>
      <c r="Q1029" s="19">
        <v>122356275</v>
      </c>
      <c r="R1029" s="18">
        <v>3771</v>
      </c>
      <c r="S1029" s="21">
        <v>43338</v>
      </c>
      <c r="T1029" s="21"/>
      <c r="U1029" s="27">
        <v>2018</v>
      </c>
    </row>
    <row r="1030" spans="14:21" ht="15.75" x14ac:dyDescent="0.25">
      <c r="N1030" s="18" t="s">
        <v>1048</v>
      </c>
      <c r="O1030" s="19">
        <v>120351000</v>
      </c>
      <c r="P1030" s="19">
        <v>27600000</v>
      </c>
      <c r="Q1030" s="19">
        <v>92751000</v>
      </c>
      <c r="R1030" s="18">
        <v>3770</v>
      </c>
      <c r="S1030" s="21">
        <v>43335</v>
      </c>
      <c r="T1030" s="21"/>
      <c r="U1030" s="27">
        <v>2018</v>
      </c>
    </row>
    <row r="1031" spans="14:21" ht="15.75" x14ac:dyDescent="0.25">
      <c r="N1031" s="18" t="s">
        <v>1049</v>
      </c>
      <c r="O1031" s="19">
        <v>155767391</v>
      </c>
      <c r="P1031" s="19">
        <v>30150000</v>
      </c>
      <c r="Q1031" s="19">
        <v>125617391</v>
      </c>
      <c r="R1031" s="18">
        <v>3769</v>
      </c>
      <c r="S1031" s="21">
        <v>43334</v>
      </c>
      <c r="T1031" s="21"/>
      <c r="U1031" s="27">
        <v>2018</v>
      </c>
    </row>
    <row r="1032" spans="14:21" ht="15.75" x14ac:dyDescent="0.25">
      <c r="N1032" s="18" t="s">
        <v>1050</v>
      </c>
      <c r="O1032" s="19">
        <v>160674285</v>
      </c>
      <c r="P1032" s="19">
        <v>30950000</v>
      </c>
      <c r="Q1032" s="19">
        <v>129724285</v>
      </c>
      <c r="R1032" s="18">
        <v>3768</v>
      </c>
      <c r="S1032" s="21">
        <v>43333</v>
      </c>
      <c r="T1032" s="21"/>
      <c r="U1032" s="27">
        <v>2018</v>
      </c>
    </row>
    <row r="1033" spans="14:21" ht="15.75" x14ac:dyDescent="0.25">
      <c r="N1033" s="18" t="s">
        <v>1051</v>
      </c>
      <c r="O1033" s="19">
        <v>169837749</v>
      </c>
      <c r="P1033" s="19">
        <v>40450000</v>
      </c>
      <c r="Q1033" s="19">
        <v>129387749</v>
      </c>
      <c r="R1033" s="18">
        <v>3767</v>
      </c>
      <c r="S1033" s="21">
        <v>43332</v>
      </c>
      <c r="T1033" s="21"/>
      <c r="U1033" s="27">
        <v>2018</v>
      </c>
    </row>
    <row r="1034" spans="14:21" ht="15.75" x14ac:dyDescent="0.25">
      <c r="N1034" s="18" t="s">
        <v>1052</v>
      </c>
      <c r="O1034" s="19">
        <v>179828722</v>
      </c>
      <c r="P1034" s="19">
        <v>40050000</v>
      </c>
      <c r="Q1034" s="19">
        <v>139778722</v>
      </c>
      <c r="R1034" s="18">
        <v>3766</v>
      </c>
      <c r="S1034" s="21">
        <v>43331</v>
      </c>
      <c r="T1034" s="21"/>
      <c r="U1034" s="27">
        <v>2018</v>
      </c>
    </row>
    <row r="1035" spans="14:21" ht="15.75" x14ac:dyDescent="0.25">
      <c r="N1035" s="18" t="s">
        <v>1053</v>
      </c>
      <c r="O1035" s="19">
        <v>196735107</v>
      </c>
      <c r="P1035" s="19">
        <v>31300000</v>
      </c>
      <c r="Q1035" s="19">
        <v>165435107</v>
      </c>
      <c r="R1035" s="18">
        <v>3765</v>
      </c>
      <c r="S1035" s="21">
        <v>43328</v>
      </c>
      <c r="T1035" s="21"/>
      <c r="U1035" s="27">
        <v>2018</v>
      </c>
    </row>
    <row r="1036" spans="14:21" ht="15.75" x14ac:dyDescent="0.25">
      <c r="N1036" s="18" t="s">
        <v>1054</v>
      </c>
      <c r="O1036" s="19">
        <v>198113068</v>
      </c>
      <c r="P1036" s="19">
        <v>34150000</v>
      </c>
      <c r="Q1036" s="19">
        <v>163963068</v>
      </c>
      <c r="R1036" s="18">
        <v>3764</v>
      </c>
      <c r="S1036" s="21">
        <v>43327</v>
      </c>
      <c r="T1036" s="21"/>
      <c r="U1036" s="27">
        <v>2018</v>
      </c>
    </row>
    <row r="1037" spans="14:21" ht="15.75" x14ac:dyDescent="0.25">
      <c r="N1037" s="18" t="s">
        <v>1055</v>
      </c>
      <c r="O1037" s="19">
        <v>196672760</v>
      </c>
      <c r="P1037" s="19">
        <v>35100000</v>
      </c>
      <c r="Q1037" s="19">
        <v>161572760</v>
      </c>
      <c r="R1037" s="18">
        <v>3763</v>
      </c>
      <c r="S1037" s="21">
        <v>43326</v>
      </c>
      <c r="T1037" s="21"/>
      <c r="U1037" s="27">
        <v>2018</v>
      </c>
    </row>
    <row r="1038" spans="14:21" ht="15.75" x14ac:dyDescent="0.25">
      <c r="N1038" s="18" t="s">
        <v>1056</v>
      </c>
      <c r="O1038" s="19">
        <v>200428439</v>
      </c>
      <c r="P1038" s="19">
        <v>35100000</v>
      </c>
      <c r="Q1038" s="19">
        <v>165328439</v>
      </c>
      <c r="R1038" s="18">
        <v>3762</v>
      </c>
      <c r="S1038" s="21">
        <v>43325</v>
      </c>
      <c r="T1038" s="21"/>
      <c r="U1038" s="27">
        <v>2018</v>
      </c>
    </row>
    <row r="1039" spans="14:21" ht="15.75" x14ac:dyDescent="0.25">
      <c r="N1039" s="18" t="s">
        <v>1057</v>
      </c>
      <c r="O1039" s="19">
        <v>170375589</v>
      </c>
      <c r="P1039" s="19">
        <v>33150000</v>
      </c>
      <c r="Q1039" s="19">
        <v>137225589</v>
      </c>
      <c r="R1039" s="18">
        <v>3761</v>
      </c>
      <c r="S1039" s="21">
        <v>43324</v>
      </c>
      <c r="T1039" s="21"/>
      <c r="U1039" s="27">
        <v>2018</v>
      </c>
    </row>
    <row r="1040" spans="14:21" ht="15.75" x14ac:dyDescent="0.25">
      <c r="N1040" s="18" t="s">
        <v>1058</v>
      </c>
      <c r="O1040" s="19">
        <v>174136928</v>
      </c>
      <c r="P1040" s="19">
        <v>32370000</v>
      </c>
      <c r="Q1040" s="19">
        <v>141766928</v>
      </c>
      <c r="R1040" s="18">
        <v>3760</v>
      </c>
      <c r="S1040" s="21">
        <v>43321</v>
      </c>
      <c r="T1040" s="21"/>
      <c r="U1040" s="27">
        <v>2018</v>
      </c>
    </row>
    <row r="1041" spans="14:21" ht="15.75" x14ac:dyDescent="0.25">
      <c r="N1041" s="18" t="s">
        <v>1059</v>
      </c>
      <c r="O1041" s="19">
        <v>174648900</v>
      </c>
      <c r="P1041" s="19">
        <v>35890000</v>
      </c>
      <c r="Q1041" s="19">
        <v>138758900</v>
      </c>
      <c r="R1041" s="18">
        <v>3759</v>
      </c>
      <c r="S1041" s="21">
        <v>43320</v>
      </c>
      <c r="T1041" s="21"/>
      <c r="U1041" s="27">
        <v>2018</v>
      </c>
    </row>
    <row r="1042" spans="14:21" ht="15.75" x14ac:dyDescent="0.25">
      <c r="N1042" s="22" t="s">
        <v>1060</v>
      </c>
      <c r="O1042" s="19">
        <v>165530812</v>
      </c>
      <c r="P1042" s="19">
        <v>36380000</v>
      </c>
      <c r="Q1042" s="19">
        <v>129150812</v>
      </c>
      <c r="R1042" s="18">
        <v>3758</v>
      </c>
      <c r="S1042" s="21">
        <v>43319</v>
      </c>
      <c r="T1042" s="21"/>
      <c r="U1042" s="27">
        <v>2018</v>
      </c>
    </row>
    <row r="1043" spans="14:21" ht="15.75" x14ac:dyDescent="0.25">
      <c r="N1043" s="22" t="s">
        <v>1061</v>
      </c>
      <c r="O1043" s="19">
        <v>180339384</v>
      </c>
      <c r="P1043" s="19">
        <v>36650000</v>
      </c>
      <c r="Q1043" s="19">
        <v>143689384</v>
      </c>
      <c r="R1043" s="18">
        <v>3757</v>
      </c>
      <c r="S1043" s="21">
        <v>43318</v>
      </c>
      <c r="T1043" s="21"/>
      <c r="U1043" s="27">
        <v>2018</v>
      </c>
    </row>
    <row r="1044" spans="14:21" ht="15.75" x14ac:dyDescent="0.25">
      <c r="N1044" s="18" t="s">
        <v>1062</v>
      </c>
      <c r="O1044" s="19">
        <v>184695406</v>
      </c>
      <c r="P1044" s="19">
        <v>34800000</v>
      </c>
      <c r="Q1044" s="19">
        <v>149895406</v>
      </c>
      <c r="R1044" s="18">
        <v>3756</v>
      </c>
      <c r="S1044" s="21">
        <v>43317</v>
      </c>
      <c r="T1044" s="21"/>
      <c r="U1044" s="27">
        <v>2018</v>
      </c>
    </row>
    <row r="1045" spans="14:21" ht="15.75" x14ac:dyDescent="0.25">
      <c r="N1045" s="18" t="s">
        <v>1063</v>
      </c>
      <c r="O1045" s="19">
        <v>188110710</v>
      </c>
      <c r="P1045" s="19">
        <v>32700000</v>
      </c>
      <c r="Q1045" s="19">
        <v>155410710</v>
      </c>
      <c r="R1045" s="18">
        <v>3755</v>
      </c>
      <c r="S1045" s="21">
        <v>43314</v>
      </c>
      <c r="T1045" s="21"/>
      <c r="U1045" s="27">
        <v>2018</v>
      </c>
    </row>
    <row r="1046" spans="14:21" ht="15.75" x14ac:dyDescent="0.25">
      <c r="N1046" s="18" t="s">
        <v>1064</v>
      </c>
      <c r="O1046" s="19">
        <v>193703954</v>
      </c>
      <c r="P1046" s="19">
        <v>35890000</v>
      </c>
      <c r="Q1046" s="19">
        <v>157813954</v>
      </c>
      <c r="R1046" s="18">
        <v>3754</v>
      </c>
      <c r="S1046" s="21">
        <v>43313</v>
      </c>
      <c r="T1046" s="21"/>
      <c r="U1046" s="27">
        <v>2018</v>
      </c>
    </row>
    <row r="1047" spans="14:21" ht="15.75" x14ac:dyDescent="0.25">
      <c r="N1047" s="18" t="s">
        <v>1065</v>
      </c>
      <c r="O1047" s="19">
        <v>187035683</v>
      </c>
      <c r="P1047" s="19">
        <v>38580000</v>
      </c>
      <c r="Q1047" s="19">
        <v>148455683</v>
      </c>
      <c r="R1047" s="18">
        <v>3753</v>
      </c>
      <c r="S1047" s="21">
        <v>43312</v>
      </c>
      <c r="T1047" s="21"/>
      <c r="U1047" s="27">
        <v>2018</v>
      </c>
    </row>
    <row r="1048" spans="14:21" ht="15.75" x14ac:dyDescent="0.25">
      <c r="N1048" s="18" t="s">
        <v>1066</v>
      </c>
      <c r="O1048" s="19">
        <v>192294033</v>
      </c>
      <c r="P1048" s="19">
        <v>38850000</v>
      </c>
      <c r="Q1048" s="19">
        <v>153444033</v>
      </c>
      <c r="R1048" s="18">
        <v>3752</v>
      </c>
      <c r="S1048" s="21">
        <v>43311</v>
      </c>
      <c r="T1048" s="21"/>
      <c r="U1048" s="27">
        <v>2018</v>
      </c>
    </row>
    <row r="1049" spans="14:21" ht="15.75" x14ac:dyDescent="0.25">
      <c r="N1049" s="18" t="s">
        <v>1067</v>
      </c>
      <c r="O1049" s="19">
        <v>193058913</v>
      </c>
      <c r="P1049" s="19">
        <v>36670000</v>
      </c>
      <c r="Q1049" s="19">
        <v>156388913</v>
      </c>
      <c r="R1049" s="18">
        <v>3751</v>
      </c>
      <c r="S1049" s="21">
        <v>43310</v>
      </c>
      <c r="T1049" s="21"/>
      <c r="U1049" s="27">
        <v>2018</v>
      </c>
    </row>
    <row r="1050" spans="14:21" ht="15.75" x14ac:dyDescent="0.25">
      <c r="N1050" s="18" t="s">
        <v>1068</v>
      </c>
      <c r="O1050" s="19">
        <v>195917418</v>
      </c>
      <c r="P1050" s="19">
        <v>38520000</v>
      </c>
      <c r="Q1050" s="19">
        <v>157397418</v>
      </c>
      <c r="R1050" s="18">
        <v>3750</v>
      </c>
      <c r="S1050" s="21">
        <v>43307</v>
      </c>
      <c r="T1050" s="21"/>
      <c r="U1050" s="27">
        <v>2018</v>
      </c>
    </row>
    <row r="1051" spans="14:21" ht="15.75" x14ac:dyDescent="0.25">
      <c r="N1051" s="18" t="s">
        <v>1069</v>
      </c>
      <c r="O1051" s="19">
        <v>205967271</v>
      </c>
      <c r="P1051" s="19">
        <v>41280000</v>
      </c>
      <c r="Q1051" s="19">
        <v>164687271</v>
      </c>
      <c r="R1051" s="18">
        <v>3749</v>
      </c>
      <c r="S1051" s="21">
        <v>43306</v>
      </c>
      <c r="T1051" s="21"/>
      <c r="U1051" s="27">
        <v>2018</v>
      </c>
    </row>
    <row r="1052" spans="14:21" ht="15.75" x14ac:dyDescent="0.25">
      <c r="N1052" s="18" t="s">
        <v>1070</v>
      </c>
      <c r="O1052" s="19">
        <v>194896377</v>
      </c>
      <c r="P1052" s="19">
        <v>43360000</v>
      </c>
      <c r="Q1052" s="19">
        <v>151536377</v>
      </c>
      <c r="R1052" s="18">
        <v>3748</v>
      </c>
      <c r="S1052" s="21">
        <v>43305</v>
      </c>
      <c r="T1052" s="21"/>
      <c r="U1052" s="27">
        <v>2018</v>
      </c>
    </row>
    <row r="1053" spans="14:21" ht="15.75" x14ac:dyDescent="0.25">
      <c r="N1053" s="18" t="s">
        <v>1071</v>
      </c>
      <c r="O1053" s="19">
        <v>199145458</v>
      </c>
      <c r="P1053" s="19">
        <v>41040000</v>
      </c>
      <c r="Q1053" s="19">
        <v>158105458</v>
      </c>
      <c r="R1053" s="18">
        <v>3747</v>
      </c>
      <c r="S1053" s="21">
        <v>43304</v>
      </c>
      <c r="T1053" s="21"/>
      <c r="U1053" s="27">
        <v>2018</v>
      </c>
    </row>
    <row r="1054" spans="14:21" ht="15.75" x14ac:dyDescent="0.25">
      <c r="N1054" s="18" t="s">
        <v>1072</v>
      </c>
      <c r="O1054" s="19">
        <v>184056200</v>
      </c>
      <c r="P1054" s="19">
        <v>39960000</v>
      </c>
      <c r="Q1054" s="19">
        <v>144096200</v>
      </c>
      <c r="R1054" s="18">
        <v>3746</v>
      </c>
      <c r="S1054" s="21">
        <v>43303</v>
      </c>
      <c r="T1054" s="21"/>
      <c r="U1054" s="27">
        <v>2018</v>
      </c>
    </row>
    <row r="1055" spans="14:21" ht="15.75" x14ac:dyDescent="0.25">
      <c r="N1055" s="18" t="s">
        <v>1073</v>
      </c>
      <c r="O1055" s="19">
        <v>181989153</v>
      </c>
      <c r="P1055" s="19">
        <v>38480000</v>
      </c>
      <c r="Q1055" s="19">
        <v>143509153</v>
      </c>
      <c r="R1055" s="18">
        <v>3745</v>
      </c>
      <c r="S1055" s="21">
        <v>43300</v>
      </c>
      <c r="T1055" s="21"/>
      <c r="U1055" s="27">
        <v>2018</v>
      </c>
    </row>
    <row r="1056" spans="14:21" ht="15.75" x14ac:dyDescent="0.25">
      <c r="N1056" s="18" t="s">
        <v>1075</v>
      </c>
      <c r="O1056" s="19">
        <v>182468450</v>
      </c>
      <c r="P1056" s="19">
        <v>41400000</v>
      </c>
      <c r="Q1056" s="19">
        <v>141068450</v>
      </c>
      <c r="R1056" s="18">
        <v>3744</v>
      </c>
      <c r="S1056" s="21">
        <v>43299</v>
      </c>
      <c r="T1056" s="21"/>
      <c r="U1056" s="27">
        <v>2018</v>
      </c>
    </row>
    <row r="1057" spans="14:21" ht="15.75" x14ac:dyDescent="0.25">
      <c r="N1057" s="18" t="s">
        <v>1074</v>
      </c>
      <c r="O1057" s="19">
        <v>182357580</v>
      </c>
      <c r="P1057" s="19">
        <v>42520000</v>
      </c>
      <c r="Q1057" s="19">
        <v>139837580</v>
      </c>
      <c r="R1057" s="18">
        <v>3743</v>
      </c>
      <c r="S1057" s="21">
        <v>43298</v>
      </c>
      <c r="T1057" s="21"/>
      <c r="U1057" s="27">
        <v>2018</v>
      </c>
    </row>
    <row r="1058" spans="14:21" ht="15.75" x14ac:dyDescent="0.25">
      <c r="N1058" s="18" t="s">
        <v>1076</v>
      </c>
      <c r="O1058" s="19">
        <v>180688930</v>
      </c>
      <c r="P1058" s="19">
        <v>41600000</v>
      </c>
      <c r="Q1058" s="19">
        <v>139088930</v>
      </c>
      <c r="R1058" s="18">
        <v>3742</v>
      </c>
      <c r="S1058" s="21">
        <v>43297</v>
      </c>
      <c r="T1058" s="21"/>
      <c r="U1058" s="27">
        <v>2018</v>
      </c>
    </row>
    <row r="1059" spans="14:21" ht="15.75" x14ac:dyDescent="0.25">
      <c r="N1059" s="18" t="s">
        <v>1077</v>
      </c>
      <c r="O1059" s="19">
        <v>147567000</v>
      </c>
      <c r="P1059" s="19">
        <v>40600000</v>
      </c>
      <c r="Q1059" s="19">
        <v>133967000</v>
      </c>
      <c r="R1059" s="19">
        <v>3741</v>
      </c>
      <c r="S1059" s="21">
        <v>43296</v>
      </c>
      <c r="T1059" s="21"/>
      <c r="U1059" s="27">
        <v>2018</v>
      </c>
    </row>
    <row r="1060" spans="14:21" ht="15.75" x14ac:dyDescent="0.25">
      <c r="N1060" s="18" t="s">
        <v>1078</v>
      </c>
      <c r="O1060" s="19">
        <v>176132151</v>
      </c>
      <c r="P1060" s="19">
        <v>38680000</v>
      </c>
      <c r="Q1060" s="19">
        <v>137452151</v>
      </c>
      <c r="R1060" s="18">
        <v>3740</v>
      </c>
      <c r="S1060" s="21">
        <v>43293</v>
      </c>
      <c r="T1060" s="21"/>
      <c r="U1060" s="27">
        <v>2018</v>
      </c>
    </row>
    <row r="1061" spans="14:21" ht="15.75" x14ac:dyDescent="0.25">
      <c r="N1061" s="18" t="s">
        <v>1079</v>
      </c>
      <c r="O1061" s="19">
        <v>178104035</v>
      </c>
      <c r="P1061" s="19">
        <v>41000000</v>
      </c>
      <c r="Q1061" s="19">
        <v>137104035</v>
      </c>
      <c r="R1061" s="18">
        <v>3739</v>
      </c>
      <c r="S1061" s="21">
        <v>43292</v>
      </c>
      <c r="T1061" s="21"/>
      <c r="U1061" s="27">
        <v>2018</v>
      </c>
    </row>
    <row r="1062" spans="14:21" ht="15.75" x14ac:dyDescent="0.25">
      <c r="N1062" s="18" t="s">
        <v>1080</v>
      </c>
      <c r="O1062" s="19">
        <v>164225408</v>
      </c>
      <c r="P1062" s="19">
        <v>43000000</v>
      </c>
      <c r="Q1062" s="19">
        <v>121225408</v>
      </c>
      <c r="R1062" s="18">
        <v>3738</v>
      </c>
      <c r="S1062" s="21">
        <v>43291</v>
      </c>
      <c r="T1062" s="21"/>
      <c r="U1062" s="27">
        <v>2018</v>
      </c>
    </row>
    <row r="1063" spans="14:21" ht="15.75" x14ac:dyDescent="0.25">
      <c r="N1063" s="18" t="s">
        <v>1081</v>
      </c>
      <c r="O1063" s="19">
        <v>170603708</v>
      </c>
      <c r="P1063" s="19">
        <v>41000000</v>
      </c>
      <c r="Q1063" s="19">
        <v>129603708</v>
      </c>
      <c r="R1063" s="18">
        <v>3737</v>
      </c>
      <c r="S1063" s="21">
        <v>43290</v>
      </c>
      <c r="T1063" s="21"/>
      <c r="U1063" s="27">
        <v>2018</v>
      </c>
    </row>
    <row r="1064" spans="14:21" ht="15.75" x14ac:dyDescent="0.25">
      <c r="N1064" s="18" t="s">
        <v>1082</v>
      </c>
      <c r="O1064" s="19">
        <v>163353400</v>
      </c>
      <c r="P1064" s="19">
        <v>39480000</v>
      </c>
      <c r="Q1064" s="19">
        <v>123873400</v>
      </c>
      <c r="R1064" s="18">
        <v>3736</v>
      </c>
      <c r="S1064" s="21">
        <v>43289</v>
      </c>
      <c r="T1064" s="21"/>
      <c r="U1064" s="27">
        <v>2018</v>
      </c>
    </row>
    <row r="1065" spans="14:21" ht="15.75" x14ac:dyDescent="0.25">
      <c r="N1065" s="18" t="s">
        <v>1083</v>
      </c>
      <c r="O1065" s="19">
        <v>165183342</v>
      </c>
      <c r="P1065" s="19">
        <v>42320000</v>
      </c>
      <c r="Q1065" s="19">
        <v>122863342</v>
      </c>
      <c r="R1065" s="18">
        <v>3735</v>
      </c>
      <c r="S1065" s="21">
        <v>43286</v>
      </c>
      <c r="T1065" s="21"/>
      <c r="U1065" s="27">
        <v>2018</v>
      </c>
    </row>
    <row r="1066" spans="14:21" ht="15.75" x14ac:dyDescent="0.25">
      <c r="N1066" s="18" t="s">
        <v>1084</v>
      </c>
      <c r="O1066" s="19">
        <v>172272233</v>
      </c>
      <c r="P1066" s="19">
        <v>45130000</v>
      </c>
      <c r="Q1066" s="19">
        <v>127142233</v>
      </c>
      <c r="R1066" s="18">
        <v>3734</v>
      </c>
      <c r="S1066" s="21">
        <v>43285</v>
      </c>
      <c r="T1066" s="21"/>
      <c r="U1066" s="27">
        <v>2018</v>
      </c>
    </row>
    <row r="1067" spans="14:21" ht="15.75" x14ac:dyDescent="0.25">
      <c r="N1067" s="18" t="s">
        <v>1085</v>
      </c>
      <c r="O1067" s="19">
        <v>178537006</v>
      </c>
      <c r="P1067" s="19">
        <v>45000000</v>
      </c>
      <c r="Q1067" s="19">
        <v>133537006</v>
      </c>
      <c r="R1067" s="18">
        <v>3733</v>
      </c>
      <c r="S1067" s="21">
        <v>43284</v>
      </c>
      <c r="T1067" s="21"/>
      <c r="U1067" s="27">
        <v>2018</v>
      </c>
    </row>
    <row r="1068" spans="14:21" ht="15.75" x14ac:dyDescent="0.25">
      <c r="N1068" s="18" t="s">
        <v>1086</v>
      </c>
      <c r="O1068" s="19">
        <v>180599488</v>
      </c>
      <c r="P1068" s="19">
        <v>43530000</v>
      </c>
      <c r="Q1068" s="19">
        <v>137069488</v>
      </c>
      <c r="R1068" s="18">
        <v>3732</v>
      </c>
      <c r="S1068" s="21">
        <v>43283</v>
      </c>
      <c r="T1068" s="21"/>
      <c r="U1068" s="27">
        <v>2018</v>
      </c>
    </row>
    <row r="1069" spans="14:21" ht="15.75" x14ac:dyDescent="0.25">
      <c r="N1069" s="18" t="s">
        <v>1087</v>
      </c>
      <c r="O1069" s="19">
        <v>168367512</v>
      </c>
      <c r="P1069" s="19">
        <v>43450000</v>
      </c>
      <c r="Q1069" s="19">
        <v>124917512</v>
      </c>
      <c r="R1069" s="18">
        <v>3731</v>
      </c>
      <c r="S1069" s="21">
        <v>43282</v>
      </c>
      <c r="T1069" s="21"/>
      <c r="U1069" s="27">
        <v>2018</v>
      </c>
    </row>
    <row r="1070" spans="14:21" ht="15.75" x14ac:dyDescent="0.25">
      <c r="N1070" s="18" t="s">
        <v>1087</v>
      </c>
      <c r="O1070" s="19">
        <v>168367512</v>
      </c>
      <c r="P1070" s="19">
        <v>43450000</v>
      </c>
      <c r="Q1070" s="19">
        <v>124917512</v>
      </c>
      <c r="R1070" s="18">
        <v>3731</v>
      </c>
      <c r="S1070" s="21">
        <v>43282</v>
      </c>
      <c r="T1070" s="21"/>
      <c r="U1070" s="27">
        <v>2018</v>
      </c>
    </row>
    <row r="1071" spans="14:21" ht="15.75" x14ac:dyDescent="0.25">
      <c r="N1071" s="18" t="s">
        <v>1088</v>
      </c>
      <c r="O1071" s="19">
        <v>146964500</v>
      </c>
      <c r="P1071" s="19">
        <v>44400000</v>
      </c>
      <c r="Q1071" s="19">
        <v>102564500</v>
      </c>
      <c r="R1071" s="18">
        <v>3730</v>
      </c>
      <c r="S1071" s="21">
        <v>43279</v>
      </c>
      <c r="T1071" s="21"/>
      <c r="U1071" s="27">
        <v>2018</v>
      </c>
    </row>
    <row r="1072" spans="14:21" ht="15.75" x14ac:dyDescent="0.25">
      <c r="N1072" s="18" t="s">
        <v>1089</v>
      </c>
      <c r="O1072" s="19">
        <v>131826457</v>
      </c>
      <c r="P1072" s="19">
        <v>46990000</v>
      </c>
      <c r="Q1072" s="19">
        <v>84836457</v>
      </c>
      <c r="R1072" s="18">
        <v>3729</v>
      </c>
      <c r="S1072" s="21">
        <v>43278</v>
      </c>
      <c r="T1072" s="21"/>
      <c r="U1072" s="27">
        <v>2018</v>
      </c>
    </row>
    <row r="1073" spans="14:21" ht="15.75" x14ac:dyDescent="0.25">
      <c r="N1073" s="18" t="s">
        <v>1090</v>
      </c>
      <c r="O1073" s="19">
        <v>108065000</v>
      </c>
      <c r="P1073" s="19">
        <v>40500000</v>
      </c>
      <c r="Q1073" s="19">
        <v>67565000</v>
      </c>
      <c r="R1073" s="18">
        <v>3728</v>
      </c>
      <c r="S1073" s="21">
        <v>43277</v>
      </c>
      <c r="T1073" s="21"/>
      <c r="U1073" s="27">
        <v>2018</v>
      </c>
    </row>
    <row r="1074" spans="14:21" ht="15.75" x14ac:dyDescent="0.25">
      <c r="N1074" s="18" t="s">
        <v>1091</v>
      </c>
      <c r="O1074" s="19">
        <v>112595500</v>
      </c>
      <c r="P1074" s="19">
        <v>38810000</v>
      </c>
      <c r="Q1074" s="19">
        <v>73785500</v>
      </c>
      <c r="R1074" s="18">
        <v>3727</v>
      </c>
      <c r="S1074" s="21">
        <v>43276</v>
      </c>
      <c r="T1074" s="21"/>
      <c r="U1074" s="27">
        <v>2018</v>
      </c>
    </row>
    <row r="1075" spans="14:21" ht="15.75" x14ac:dyDescent="0.25">
      <c r="N1075" s="18" t="s">
        <v>1092</v>
      </c>
      <c r="O1075" s="19">
        <v>119488000</v>
      </c>
      <c r="P1075" s="19">
        <v>37650000</v>
      </c>
      <c r="Q1075" s="19">
        <v>81838000</v>
      </c>
      <c r="R1075" s="18">
        <v>3726</v>
      </c>
      <c r="S1075" s="21">
        <v>43275</v>
      </c>
      <c r="T1075" s="21"/>
      <c r="U1075" s="27">
        <v>2018</v>
      </c>
    </row>
    <row r="1076" spans="14:21" ht="15.75" x14ac:dyDescent="0.25">
      <c r="N1076" s="18" t="s">
        <v>1093</v>
      </c>
      <c r="O1076" s="19">
        <v>127026195</v>
      </c>
      <c r="P1076" s="19">
        <v>41580000</v>
      </c>
      <c r="Q1076" s="19">
        <v>85446195</v>
      </c>
      <c r="R1076" s="18">
        <v>3725</v>
      </c>
      <c r="S1076" s="21">
        <v>43272</v>
      </c>
      <c r="T1076" s="21"/>
      <c r="U1076" s="27">
        <v>2018</v>
      </c>
    </row>
    <row r="1077" spans="14:21" ht="15.75" x14ac:dyDescent="0.25">
      <c r="N1077" s="18" t="s">
        <v>1094</v>
      </c>
      <c r="O1077" s="19">
        <v>126255500</v>
      </c>
      <c r="P1077" s="19">
        <v>44700000</v>
      </c>
      <c r="Q1077" s="19">
        <v>81555500</v>
      </c>
      <c r="R1077" s="18">
        <v>3724</v>
      </c>
      <c r="S1077" s="21">
        <v>43271</v>
      </c>
      <c r="T1077" s="21"/>
      <c r="U1077" s="27">
        <v>2018</v>
      </c>
    </row>
    <row r="1078" spans="14:21" ht="15.75" x14ac:dyDescent="0.25">
      <c r="N1078" s="18" t="s">
        <v>1095</v>
      </c>
      <c r="O1078" s="19">
        <v>131446242</v>
      </c>
      <c r="P1078" s="19">
        <v>43960000</v>
      </c>
      <c r="Q1078" s="19">
        <v>87486242</v>
      </c>
      <c r="R1078" s="18">
        <v>3723</v>
      </c>
      <c r="S1078" s="21">
        <v>43270</v>
      </c>
      <c r="T1078" s="21"/>
      <c r="U1078" s="27">
        <v>2018</v>
      </c>
    </row>
    <row r="1079" spans="14:21" ht="15.75" x14ac:dyDescent="0.25">
      <c r="N1079" s="18" t="s">
        <v>1097</v>
      </c>
      <c r="O1079" s="19">
        <v>123406555</v>
      </c>
      <c r="P1079" s="19">
        <v>41540000</v>
      </c>
      <c r="Q1079" s="19" t="s">
        <v>1096</v>
      </c>
      <c r="R1079" s="18">
        <v>3722</v>
      </c>
      <c r="S1079" s="21">
        <v>43269</v>
      </c>
      <c r="T1079" s="21"/>
      <c r="U1079" s="27">
        <v>2018</v>
      </c>
    </row>
    <row r="1080" spans="14:21" ht="15.75" x14ac:dyDescent="0.25">
      <c r="N1080" s="18" t="s">
        <v>1098</v>
      </c>
      <c r="O1080" s="19">
        <v>124418000</v>
      </c>
      <c r="P1080" s="19">
        <v>41160000</v>
      </c>
      <c r="Q1080" s="19">
        <v>83258000</v>
      </c>
      <c r="R1080" s="18">
        <v>3721</v>
      </c>
      <c r="S1080" s="21">
        <v>43268</v>
      </c>
      <c r="T1080" s="21"/>
      <c r="U1080" s="27">
        <v>2018</v>
      </c>
    </row>
    <row r="1081" spans="14:21" ht="15.75" x14ac:dyDescent="0.25">
      <c r="N1081" s="18" t="s">
        <v>1099</v>
      </c>
      <c r="O1081" s="19">
        <v>117738863</v>
      </c>
      <c r="P1081" s="19">
        <v>37770000</v>
      </c>
      <c r="Q1081" s="19">
        <v>79968863</v>
      </c>
      <c r="R1081" s="18">
        <v>3720</v>
      </c>
      <c r="S1081" s="21">
        <v>43265</v>
      </c>
      <c r="T1081" s="21"/>
      <c r="U1081" s="27">
        <v>2018</v>
      </c>
    </row>
    <row r="1082" spans="14:21" ht="15.75" x14ac:dyDescent="0.25">
      <c r="N1082" s="18" t="s">
        <v>1100</v>
      </c>
      <c r="O1082" s="19">
        <v>124961191</v>
      </c>
      <c r="P1082" s="19">
        <v>43660000</v>
      </c>
      <c r="Q1082" s="19">
        <v>81301191</v>
      </c>
      <c r="R1082" s="18">
        <v>3719</v>
      </c>
      <c r="S1082" s="21">
        <v>43264</v>
      </c>
      <c r="T1082" s="21"/>
      <c r="U1082" s="27">
        <v>2018</v>
      </c>
    </row>
    <row r="1083" spans="14:21" ht="15.75" x14ac:dyDescent="0.25">
      <c r="N1083" s="18" t="s">
        <v>1101</v>
      </c>
      <c r="O1083" s="19">
        <v>146379300</v>
      </c>
      <c r="P1083" s="19">
        <v>45170000</v>
      </c>
      <c r="Q1083" s="19">
        <v>101209300</v>
      </c>
      <c r="R1083" s="18">
        <v>3718</v>
      </c>
      <c r="S1083" s="21">
        <v>43263</v>
      </c>
      <c r="T1083" s="21"/>
      <c r="U1083" s="27">
        <v>2018</v>
      </c>
    </row>
    <row r="1084" spans="14:21" ht="15.75" x14ac:dyDescent="0.25">
      <c r="N1084" s="18" t="s">
        <v>1102</v>
      </c>
      <c r="O1084" s="19">
        <v>160717000</v>
      </c>
      <c r="P1084" s="19">
        <v>43190000</v>
      </c>
      <c r="Q1084" s="19">
        <v>117527000</v>
      </c>
      <c r="R1084" s="18">
        <v>3717</v>
      </c>
      <c r="S1084" s="21">
        <v>43262</v>
      </c>
      <c r="T1084" s="21"/>
      <c r="U1084" s="27">
        <v>2018</v>
      </c>
    </row>
    <row r="1085" spans="14:21" ht="15.75" x14ac:dyDescent="0.25">
      <c r="N1085" s="18" t="s">
        <v>1103</v>
      </c>
      <c r="O1085" s="19">
        <v>158763050</v>
      </c>
      <c r="P1085" s="19">
        <v>41720000</v>
      </c>
      <c r="Q1085" s="19">
        <v>117043050</v>
      </c>
      <c r="R1085" s="18">
        <v>3716</v>
      </c>
      <c r="S1085" s="21">
        <v>43261</v>
      </c>
      <c r="T1085" s="21"/>
      <c r="U1085" s="27">
        <v>2018</v>
      </c>
    </row>
    <row r="1086" spans="14:21" ht="15.75" x14ac:dyDescent="0.25">
      <c r="N1086" s="22" t="s">
        <v>1104</v>
      </c>
      <c r="O1086" s="19">
        <v>156275226</v>
      </c>
      <c r="P1086" s="19">
        <v>35260000</v>
      </c>
      <c r="Q1086" s="19">
        <v>121015226</v>
      </c>
      <c r="R1086" s="18">
        <v>3715</v>
      </c>
      <c r="S1086" s="21">
        <v>43258</v>
      </c>
      <c r="T1086" s="21"/>
      <c r="U1086" s="27">
        <v>2018</v>
      </c>
    </row>
    <row r="1087" spans="14:21" ht="15.75" x14ac:dyDescent="0.25">
      <c r="N1087" s="18" t="s">
        <v>1105</v>
      </c>
      <c r="O1087" s="19">
        <v>155311000</v>
      </c>
      <c r="P1087" s="19">
        <v>41710000</v>
      </c>
      <c r="Q1087" s="19">
        <v>113601000</v>
      </c>
      <c r="R1087" s="18">
        <v>3714</v>
      </c>
      <c r="S1087" s="21">
        <v>43257</v>
      </c>
      <c r="T1087" s="21"/>
      <c r="U1087" s="27">
        <v>2018</v>
      </c>
    </row>
    <row r="1088" spans="14:21" ht="15.75" x14ac:dyDescent="0.25">
      <c r="N1088" s="18" t="s">
        <v>1106</v>
      </c>
      <c r="O1088" s="19">
        <v>176151948</v>
      </c>
      <c r="P1088" s="19">
        <v>47380000</v>
      </c>
      <c r="Q1088" s="19">
        <v>128771948</v>
      </c>
      <c r="R1088" s="18">
        <v>3713</v>
      </c>
      <c r="S1088" s="21">
        <v>43256</v>
      </c>
      <c r="T1088" s="21"/>
      <c r="U1088" s="27">
        <v>2018</v>
      </c>
    </row>
    <row r="1089" spans="14:21" ht="15.75" x14ac:dyDescent="0.25">
      <c r="N1089" s="18" t="s">
        <v>1107</v>
      </c>
      <c r="O1089" s="19">
        <v>186872231</v>
      </c>
      <c r="P1089" s="19">
        <v>45820000</v>
      </c>
      <c r="Q1089" s="19">
        <v>141052231</v>
      </c>
      <c r="R1089" s="18">
        <v>3712</v>
      </c>
      <c r="S1089" s="21">
        <v>43255</v>
      </c>
      <c r="T1089" s="21"/>
      <c r="U1089" s="27">
        <v>2018</v>
      </c>
    </row>
    <row r="1090" spans="14:21" ht="15.75" x14ac:dyDescent="0.25">
      <c r="N1090" s="18" t="s">
        <v>1108</v>
      </c>
      <c r="O1090" s="19">
        <v>175824498</v>
      </c>
      <c r="P1090" s="19">
        <v>41680000</v>
      </c>
      <c r="Q1090" s="19">
        <v>134144498</v>
      </c>
      <c r="R1090" s="18">
        <v>3711</v>
      </c>
      <c r="S1090" s="21">
        <v>43254</v>
      </c>
      <c r="T1090" s="21"/>
      <c r="U1090" s="27">
        <v>2018</v>
      </c>
    </row>
    <row r="1091" spans="14:21" ht="15.75" x14ac:dyDescent="0.25">
      <c r="N1091" s="22" t="s">
        <v>1109</v>
      </c>
      <c r="O1091" s="19">
        <v>166616450</v>
      </c>
      <c r="P1091" s="19">
        <v>31700000</v>
      </c>
      <c r="Q1091" s="19">
        <v>134916450</v>
      </c>
      <c r="R1091" s="18">
        <v>3710</v>
      </c>
      <c r="S1091" s="21">
        <v>43251</v>
      </c>
      <c r="T1091" s="21"/>
      <c r="U1091" s="27">
        <v>2018</v>
      </c>
    </row>
    <row r="1092" spans="14:21" ht="15.75" x14ac:dyDescent="0.25">
      <c r="N1092" s="18" t="s">
        <v>1110</v>
      </c>
      <c r="O1092" s="19">
        <v>173399470</v>
      </c>
      <c r="P1092" s="19">
        <v>33910000</v>
      </c>
      <c r="Q1092" s="19">
        <v>139489470</v>
      </c>
      <c r="R1092" s="18">
        <v>3709</v>
      </c>
      <c r="S1092" s="21">
        <v>43250</v>
      </c>
      <c r="T1092" s="21"/>
      <c r="U1092" s="27">
        <v>2018</v>
      </c>
    </row>
    <row r="1093" spans="14:21" ht="15.75" x14ac:dyDescent="0.25">
      <c r="N1093" s="18" t="s">
        <v>1111</v>
      </c>
      <c r="O1093" s="19">
        <v>200909274</v>
      </c>
      <c r="P1093" s="19">
        <v>54400000</v>
      </c>
      <c r="Q1093" s="19">
        <v>146509274</v>
      </c>
      <c r="R1093" s="18">
        <v>3708</v>
      </c>
      <c r="S1093" s="21">
        <v>43249</v>
      </c>
      <c r="T1093" s="21"/>
      <c r="U1093" s="27">
        <v>2018</v>
      </c>
    </row>
    <row r="1094" spans="14:21" ht="15.75" x14ac:dyDescent="0.25">
      <c r="N1094" s="18" t="s">
        <v>1112</v>
      </c>
      <c r="O1094" s="19">
        <v>190522906</v>
      </c>
      <c r="P1094" s="19">
        <v>45960000</v>
      </c>
      <c r="Q1094" s="19">
        <v>144562906</v>
      </c>
      <c r="R1094" s="18">
        <v>3707</v>
      </c>
      <c r="S1094" s="21">
        <v>43248</v>
      </c>
      <c r="T1094" s="21"/>
      <c r="U1094" s="27">
        <v>2018</v>
      </c>
    </row>
    <row r="1095" spans="14:21" ht="15.75" x14ac:dyDescent="0.25">
      <c r="N1095" s="18" t="s">
        <v>1113</v>
      </c>
      <c r="O1095" s="19">
        <v>203383296</v>
      </c>
      <c r="P1095" s="19">
        <v>47310000</v>
      </c>
      <c r="Q1095" s="19">
        <v>156073296</v>
      </c>
      <c r="R1095" s="18">
        <v>3706</v>
      </c>
      <c r="S1095" s="21">
        <v>43247</v>
      </c>
      <c r="T1095" s="21"/>
      <c r="U1095" s="27">
        <v>2018</v>
      </c>
    </row>
    <row r="1096" spans="14:21" ht="15.75" x14ac:dyDescent="0.25">
      <c r="N1096" s="18" t="s">
        <v>1114</v>
      </c>
      <c r="O1096" s="19">
        <v>178086489</v>
      </c>
      <c r="P1096" s="19">
        <v>33610000</v>
      </c>
      <c r="Q1096" s="19">
        <v>144476489</v>
      </c>
      <c r="R1096" s="18">
        <v>3705</v>
      </c>
      <c r="S1096" s="21">
        <v>43244</v>
      </c>
      <c r="T1096" s="21"/>
      <c r="U1096" s="27">
        <v>2018</v>
      </c>
    </row>
    <row r="1097" spans="14:21" ht="15.75" x14ac:dyDescent="0.25">
      <c r="N1097" s="18"/>
      <c r="O1097" s="18"/>
      <c r="P1097" s="18"/>
      <c r="Q1097" s="18"/>
      <c r="R1097" s="18"/>
      <c r="S1097" s="18"/>
      <c r="T1097" s="18"/>
      <c r="U1097" s="27">
        <v>2018</v>
      </c>
    </row>
    <row r="1098" spans="14:21" ht="15.75" x14ac:dyDescent="0.25">
      <c r="N1098" s="18" t="s">
        <v>1115</v>
      </c>
      <c r="O1098" s="19">
        <v>190721082</v>
      </c>
      <c r="P1098" s="19">
        <v>53250000</v>
      </c>
      <c r="Q1098" s="19">
        <v>135171082</v>
      </c>
      <c r="R1098" s="18">
        <v>3703</v>
      </c>
      <c r="S1098" s="21">
        <v>43242</v>
      </c>
      <c r="T1098" s="21"/>
      <c r="U1098" s="27">
        <v>2018</v>
      </c>
    </row>
    <row r="1099" spans="14:21" ht="15.75" x14ac:dyDescent="0.25">
      <c r="N1099" s="18" t="s">
        <v>1116</v>
      </c>
      <c r="O1099" s="19">
        <v>173231273</v>
      </c>
      <c r="P1099" s="19">
        <v>45540000</v>
      </c>
      <c r="Q1099" s="19">
        <v>126191273</v>
      </c>
      <c r="R1099" s="18">
        <v>3702</v>
      </c>
      <c r="S1099" s="21">
        <v>43241</v>
      </c>
      <c r="T1099" s="21"/>
      <c r="U1099" s="27">
        <v>2018</v>
      </c>
    </row>
    <row r="1100" spans="14:21" ht="15.75" x14ac:dyDescent="0.25">
      <c r="N1100" s="18" t="s">
        <v>1117</v>
      </c>
      <c r="O1100" s="19">
        <v>150486500</v>
      </c>
      <c r="P1100" s="19">
        <v>37690000</v>
      </c>
      <c r="Q1100" s="19">
        <v>112796500</v>
      </c>
      <c r="R1100" s="18">
        <v>3701</v>
      </c>
      <c r="S1100" s="21">
        <v>43240</v>
      </c>
      <c r="T1100" s="21"/>
      <c r="U1100" s="27">
        <v>2018</v>
      </c>
    </row>
    <row r="1101" spans="14:21" ht="15.75" x14ac:dyDescent="0.25">
      <c r="N1101" s="18" t="s">
        <v>1118</v>
      </c>
      <c r="O1101" s="19">
        <v>175331804</v>
      </c>
      <c r="P1101" s="19">
        <v>23740000</v>
      </c>
      <c r="Q1101" s="19">
        <v>151591804</v>
      </c>
      <c r="R1101" s="18">
        <v>3700</v>
      </c>
      <c r="S1101" s="21">
        <v>43237</v>
      </c>
      <c r="T1101" s="21"/>
      <c r="U1101" s="27">
        <v>2018</v>
      </c>
    </row>
    <row r="1102" spans="14:21" ht="15.75" x14ac:dyDescent="0.25">
      <c r="N1102" s="18" t="s">
        <v>1119</v>
      </c>
      <c r="O1102" s="19">
        <v>203211873</v>
      </c>
      <c r="P1102" s="19">
        <v>41530000</v>
      </c>
      <c r="Q1102" s="19">
        <v>161681873</v>
      </c>
      <c r="R1102" s="18">
        <v>3699</v>
      </c>
      <c r="S1102" s="21">
        <v>43236</v>
      </c>
      <c r="T1102" s="21"/>
      <c r="U1102" s="27">
        <v>2018</v>
      </c>
    </row>
    <row r="1103" spans="14:21" ht="15.75" x14ac:dyDescent="0.25">
      <c r="N1103" s="18" t="s">
        <v>1120</v>
      </c>
      <c r="O1103" s="19">
        <v>223175403</v>
      </c>
      <c r="P1103" s="19">
        <v>61380000</v>
      </c>
      <c r="Q1103" s="19">
        <v>161795403</v>
      </c>
      <c r="R1103" s="18">
        <v>3698</v>
      </c>
      <c r="S1103" s="21">
        <v>43235</v>
      </c>
      <c r="T1103" s="21"/>
      <c r="U1103" s="27">
        <v>2018</v>
      </c>
    </row>
    <row r="1104" spans="14:21" ht="15.75" x14ac:dyDescent="0.25">
      <c r="N1104" s="22" t="s">
        <v>1121</v>
      </c>
      <c r="O1104" s="19">
        <v>177567130</v>
      </c>
      <c r="P1104" s="19">
        <v>36800000</v>
      </c>
      <c r="Q1104" s="19">
        <v>144767130</v>
      </c>
      <c r="R1104" s="18">
        <v>3697</v>
      </c>
      <c r="S1104" s="21">
        <v>43234</v>
      </c>
      <c r="T1104" s="21"/>
      <c r="U1104" s="27">
        <v>2018</v>
      </c>
    </row>
    <row r="1105" spans="14:21" ht="15.75" x14ac:dyDescent="0.25">
      <c r="N1105" s="18" t="s">
        <v>1122</v>
      </c>
      <c r="O1105" s="19">
        <v>173767160</v>
      </c>
      <c r="P1105" s="19">
        <v>33170000</v>
      </c>
      <c r="Q1105" s="19">
        <v>140597160</v>
      </c>
      <c r="R1105" s="18">
        <v>3696</v>
      </c>
      <c r="S1105" s="21">
        <v>43233</v>
      </c>
      <c r="T1105" s="21"/>
      <c r="U1105" s="27">
        <v>2018</v>
      </c>
    </row>
    <row r="1106" spans="14:21" ht="15.75" x14ac:dyDescent="0.25">
      <c r="N1106" s="18" t="s">
        <v>1123</v>
      </c>
      <c r="O1106" s="19">
        <v>140202440</v>
      </c>
      <c r="P1106" s="19">
        <v>23400000</v>
      </c>
      <c r="Q1106" s="19">
        <v>116802440</v>
      </c>
      <c r="R1106" s="18">
        <v>3695</v>
      </c>
      <c r="S1106" s="21">
        <v>43230</v>
      </c>
      <c r="T1106" s="21"/>
      <c r="U1106" s="27">
        <v>2018</v>
      </c>
    </row>
    <row r="1107" spans="14:21" ht="15.75" x14ac:dyDescent="0.25">
      <c r="N1107" s="18" t="s">
        <v>1124</v>
      </c>
      <c r="O1107" s="19">
        <v>146124033</v>
      </c>
      <c r="P1107" s="19">
        <v>34780000</v>
      </c>
      <c r="Q1107" s="19">
        <v>111344033</v>
      </c>
      <c r="R1107" s="18">
        <v>3694</v>
      </c>
      <c r="S1107" s="21">
        <v>43229</v>
      </c>
      <c r="T1107" s="21"/>
      <c r="U1107" s="27">
        <v>2018</v>
      </c>
    </row>
    <row r="1108" spans="14:21" ht="15.75" x14ac:dyDescent="0.25">
      <c r="N1108" s="18" t="s">
        <v>1125</v>
      </c>
      <c r="O1108" s="19">
        <v>100281900</v>
      </c>
      <c r="P1108" s="19">
        <v>20170000</v>
      </c>
      <c r="Q1108" s="19">
        <v>80111900</v>
      </c>
      <c r="R1108" s="18">
        <v>3693</v>
      </c>
      <c r="S1108" s="21">
        <v>43228</v>
      </c>
      <c r="T1108" s="21"/>
      <c r="U1108" s="27">
        <v>2018</v>
      </c>
    </row>
    <row r="1109" spans="14:21" ht="15.75" x14ac:dyDescent="0.25">
      <c r="N1109" s="18" t="s">
        <v>1126</v>
      </c>
      <c r="O1109" s="19">
        <v>145880618</v>
      </c>
      <c r="P1109" s="19">
        <v>42520000</v>
      </c>
      <c r="Q1109" s="19">
        <v>103360618</v>
      </c>
      <c r="R1109" s="18">
        <v>3692</v>
      </c>
      <c r="S1109" s="21">
        <v>43227</v>
      </c>
      <c r="T1109" s="21"/>
      <c r="U1109" s="27">
        <v>2018</v>
      </c>
    </row>
    <row r="1110" spans="14:21" ht="15.75" x14ac:dyDescent="0.25">
      <c r="N1110" s="18" t="s">
        <v>1127</v>
      </c>
      <c r="O1110" s="19">
        <v>172241200</v>
      </c>
      <c r="P1110" s="19">
        <v>36310000</v>
      </c>
      <c r="Q1110" s="19">
        <v>135931200</v>
      </c>
      <c r="R1110" s="18">
        <v>3691</v>
      </c>
      <c r="S1110" s="21">
        <v>43226</v>
      </c>
      <c r="T1110" s="21"/>
      <c r="U1110" s="27">
        <v>2018</v>
      </c>
    </row>
    <row r="1111" spans="14:21" ht="15.75" x14ac:dyDescent="0.25">
      <c r="N1111" s="18" t="s">
        <v>1128</v>
      </c>
      <c r="O1111" s="19">
        <v>164447400</v>
      </c>
      <c r="P1111" s="19">
        <v>20480000</v>
      </c>
      <c r="Q1111" s="19">
        <v>143967400</v>
      </c>
      <c r="R1111" s="18">
        <v>3690</v>
      </c>
      <c r="S1111" s="21">
        <v>43223</v>
      </c>
      <c r="T1111" s="21"/>
      <c r="U1111" s="27">
        <v>2018</v>
      </c>
    </row>
    <row r="1112" spans="14:21" ht="15.75" x14ac:dyDescent="0.25">
      <c r="N1112" s="18" t="s">
        <v>1129</v>
      </c>
      <c r="O1112" s="19">
        <v>174367874</v>
      </c>
      <c r="P1112" s="19">
        <v>30800000</v>
      </c>
      <c r="Q1112" s="19">
        <v>143567874</v>
      </c>
      <c r="R1112" s="18">
        <v>3689</v>
      </c>
      <c r="S1112" s="21">
        <v>43222</v>
      </c>
      <c r="T1112" s="21"/>
      <c r="U1112" s="27">
        <v>2018</v>
      </c>
    </row>
    <row r="1113" spans="14:21" ht="15.75" x14ac:dyDescent="0.25">
      <c r="N1113" s="18" t="s">
        <v>1130</v>
      </c>
      <c r="O1113" s="19">
        <v>151992276</v>
      </c>
      <c r="P1113" s="19">
        <v>15780000</v>
      </c>
      <c r="Q1113" s="19">
        <v>136212276</v>
      </c>
      <c r="R1113" s="18">
        <v>3688</v>
      </c>
      <c r="S1113" s="21">
        <v>43221</v>
      </c>
      <c r="T1113" s="21"/>
      <c r="U1113" s="27">
        <v>2018</v>
      </c>
    </row>
    <row r="1114" spans="14:21" ht="15.75" x14ac:dyDescent="0.25">
      <c r="N1114" s="18" t="s">
        <v>1131</v>
      </c>
      <c r="O1114" s="19">
        <v>210966911</v>
      </c>
      <c r="P1114" s="19">
        <v>58420000</v>
      </c>
      <c r="Q1114" s="19">
        <v>152546911</v>
      </c>
      <c r="R1114" s="18">
        <v>3687</v>
      </c>
      <c r="S1114" s="21">
        <v>43220</v>
      </c>
      <c r="T1114" s="21"/>
      <c r="U1114" s="27">
        <v>2018</v>
      </c>
    </row>
    <row r="1115" spans="14:21" ht="15.75" x14ac:dyDescent="0.25">
      <c r="N1115" s="18" t="s">
        <v>1132</v>
      </c>
      <c r="O1115" s="19">
        <v>197457640</v>
      </c>
      <c r="P1115" s="19">
        <v>40980000</v>
      </c>
      <c r="Q1115" s="19">
        <v>156477640</v>
      </c>
      <c r="R1115" s="18">
        <v>3686</v>
      </c>
      <c r="S1115" s="21">
        <v>43219</v>
      </c>
      <c r="T1115" s="21"/>
      <c r="U1115" s="27">
        <v>2018</v>
      </c>
    </row>
    <row r="1116" spans="14:21" ht="15.75" x14ac:dyDescent="0.25">
      <c r="N1116" s="18" t="s">
        <v>1133</v>
      </c>
      <c r="O1116" s="19">
        <v>161440618</v>
      </c>
      <c r="P1116" s="19">
        <v>14980000</v>
      </c>
      <c r="Q1116" s="19">
        <v>146460618</v>
      </c>
      <c r="R1116" s="18">
        <v>3685</v>
      </c>
      <c r="S1116" s="21">
        <v>43216</v>
      </c>
      <c r="T1116" s="21"/>
      <c r="U1116" s="27">
        <v>2018</v>
      </c>
    </row>
    <row r="1117" spans="14:21" ht="15.75" x14ac:dyDescent="0.25">
      <c r="N1117" s="18" t="s">
        <v>1134</v>
      </c>
      <c r="O1117" s="19">
        <v>171046500</v>
      </c>
      <c r="P1117" s="19">
        <v>28120000</v>
      </c>
      <c r="Q1117" s="19">
        <v>142926500</v>
      </c>
      <c r="R1117" s="18">
        <v>3684</v>
      </c>
      <c r="S1117" s="21">
        <v>43215</v>
      </c>
      <c r="T1117" s="21"/>
      <c r="U1117" s="27">
        <v>2018</v>
      </c>
    </row>
    <row r="1118" spans="14:21" ht="15.75" x14ac:dyDescent="0.25">
      <c r="N1118" s="18" t="s">
        <v>1135</v>
      </c>
      <c r="O1118" s="19">
        <v>189478345</v>
      </c>
      <c r="P1118" s="19">
        <v>48390000</v>
      </c>
      <c r="Q1118" s="19">
        <v>141088345</v>
      </c>
      <c r="R1118" s="18">
        <v>3683</v>
      </c>
      <c r="S1118" s="21">
        <v>43214</v>
      </c>
      <c r="T1118" s="21"/>
      <c r="U1118" s="27">
        <v>2018</v>
      </c>
    </row>
    <row r="1119" spans="14:21" ht="15.75" x14ac:dyDescent="0.25">
      <c r="N1119" s="18" t="s">
        <v>1136</v>
      </c>
      <c r="O1119" s="19">
        <v>186511150</v>
      </c>
      <c r="P1119" s="19">
        <v>38880000</v>
      </c>
      <c r="Q1119" s="19">
        <v>147631150</v>
      </c>
      <c r="R1119" s="18">
        <v>3682</v>
      </c>
      <c r="S1119" s="21">
        <v>43213</v>
      </c>
      <c r="T1119" s="21"/>
      <c r="U1119" s="27">
        <v>2018</v>
      </c>
    </row>
    <row r="1120" spans="14:21" ht="15.75" x14ac:dyDescent="0.25">
      <c r="N1120" s="18" t="s">
        <v>1137</v>
      </c>
      <c r="O1120" s="19">
        <v>185400055</v>
      </c>
      <c r="P1120" s="19">
        <v>40780000</v>
      </c>
      <c r="Q1120" s="19">
        <v>144620055</v>
      </c>
      <c r="R1120" s="18">
        <v>3681</v>
      </c>
      <c r="S1120" s="21">
        <v>43212</v>
      </c>
      <c r="T1120" s="21"/>
      <c r="U1120" s="27">
        <v>2018</v>
      </c>
    </row>
    <row r="1121" spans="14:21" ht="15.75" x14ac:dyDescent="0.25">
      <c r="N1121" s="18" t="s">
        <v>1138</v>
      </c>
      <c r="O1121" s="19">
        <v>121787000</v>
      </c>
      <c r="P1121" s="19">
        <v>6110000</v>
      </c>
      <c r="Q1121" s="19">
        <v>115677000</v>
      </c>
      <c r="R1121" s="18">
        <v>3680</v>
      </c>
      <c r="S1121" s="21">
        <v>43209</v>
      </c>
      <c r="T1121" s="21"/>
      <c r="U1121" s="27">
        <v>2018</v>
      </c>
    </row>
    <row r="1122" spans="14:21" ht="15.75" x14ac:dyDescent="0.25">
      <c r="N1122" s="18" t="s">
        <v>1139</v>
      </c>
      <c r="O1122" s="19">
        <v>136965000</v>
      </c>
      <c r="P1122" s="19">
        <v>15920000</v>
      </c>
      <c r="Q1122" s="19">
        <v>121045000</v>
      </c>
      <c r="R1122" s="18">
        <v>3679</v>
      </c>
      <c r="S1122" s="21">
        <v>43208</v>
      </c>
      <c r="T1122" s="21"/>
      <c r="U1122" s="27">
        <v>2018</v>
      </c>
    </row>
    <row r="1123" spans="14:21" ht="15.75" x14ac:dyDescent="0.25">
      <c r="N1123" s="18" t="s">
        <v>1140</v>
      </c>
      <c r="O1123" s="19">
        <v>148375000</v>
      </c>
      <c r="P1123" s="19">
        <v>29810000</v>
      </c>
      <c r="Q1123" s="19">
        <v>118565000</v>
      </c>
      <c r="R1123" s="18">
        <v>3678</v>
      </c>
      <c r="S1123" s="21">
        <v>43207</v>
      </c>
      <c r="T1123" s="21"/>
      <c r="U1123" s="27">
        <v>2018</v>
      </c>
    </row>
    <row r="1124" spans="14:21" ht="15.75" x14ac:dyDescent="0.25">
      <c r="N1124" s="18" t="s">
        <v>1141</v>
      </c>
      <c r="O1124" s="19">
        <v>186539313</v>
      </c>
      <c r="P1124" s="19">
        <v>71260000</v>
      </c>
      <c r="Q1124" s="19">
        <v>115279313</v>
      </c>
      <c r="R1124" s="18">
        <v>3677</v>
      </c>
      <c r="S1124" s="21">
        <v>43206</v>
      </c>
      <c r="T1124" s="21"/>
      <c r="U1124" s="27">
        <v>2018</v>
      </c>
    </row>
    <row r="1125" spans="14:21" ht="15.75" x14ac:dyDescent="0.25">
      <c r="N1125" s="18" t="s">
        <v>1142</v>
      </c>
      <c r="O1125" s="19">
        <v>185896400</v>
      </c>
      <c r="P1125" s="19">
        <v>46550000</v>
      </c>
      <c r="Q1125" s="19">
        <v>139346400</v>
      </c>
      <c r="R1125" s="18">
        <v>3676</v>
      </c>
      <c r="S1125" s="21">
        <v>43205</v>
      </c>
      <c r="T1125" s="21"/>
      <c r="U1125" s="27">
        <v>2018</v>
      </c>
    </row>
    <row r="1126" spans="14:21" ht="15.75" x14ac:dyDescent="0.25">
      <c r="N1126" s="18" t="s">
        <v>1143</v>
      </c>
      <c r="O1126" s="19">
        <v>143733992</v>
      </c>
      <c r="P1126" s="19">
        <v>9670000</v>
      </c>
      <c r="Q1126" s="19">
        <v>134063992</v>
      </c>
      <c r="R1126" s="18">
        <v>3675</v>
      </c>
      <c r="S1126" s="21">
        <v>43202</v>
      </c>
      <c r="T1126" s="21"/>
      <c r="U1126" s="27">
        <v>2018</v>
      </c>
    </row>
    <row r="1127" spans="14:21" ht="15.75" x14ac:dyDescent="0.25">
      <c r="N1127" s="18" t="s">
        <v>1144</v>
      </c>
      <c r="O1127" s="19">
        <v>167042900</v>
      </c>
      <c r="P1127" s="19">
        <v>21220000</v>
      </c>
      <c r="Q1127" s="19">
        <v>145822900</v>
      </c>
      <c r="R1127" s="18">
        <v>3674</v>
      </c>
      <c r="S1127" s="21">
        <v>43201</v>
      </c>
      <c r="T1127" s="21"/>
      <c r="U1127" s="27">
        <v>2018</v>
      </c>
    </row>
    <row r="1128" spans="14:21" ht="15.75" x14ac:dyDescent="0.25">
      <c r="N1128" s="18" t="s">
        <v>1145</v>
      </c>
      <c r="O1128" s="19">
        <v>196825899</v>
      </c>
      <c r="P1128" s="19">
        <v>53430000</v>
      </c>
      <c r="Q1128" s="19">
        <v>143395899</v>
      </c>
      <c r="R1128" s="18">
        <v>3673</v>
      </c>
      <c r="S1128" s="21">
        <v>43200</v>
      </c>
      <c r="T1128" s="21"/>
      <c r="U1128" s="27">
        <v>2018</v>
      </c>
    </row>
    <row r="1129" spans="14:21" ht="15.75" x14ac:dyDescent="0.25">
      <c r="N1129" s="18" t="s">
        <v>1146</v>
      </c>
      <c r="O1129" s="19">
        <v>195798257</v>
      </c>
      <c r="P1129" s="19">
        <v>44450000</v>
      </c>
      <c r="Q1129" s="19">
        <v>151348257</v>
      </c>
      <c r="R1129" s="18">
        <v>3672</v>
      </c>
      <c r="S1129" s="21">
        <v>43199</v>
      </c>
      <c r="T1129" s="21"/>
      <c r="U1129" s="27">
        <v>2018</v>
      </c>
    </row>
    <row r="1130" spans="14:21" ht="15.75" x14ac:dyDescent="0.25">
      <c r="N1130" s="18" t="s">
        <v>1147</v>
      </c>
      <c r="O1130" s="19">
        <v>181006056</v>
      </c>
      <c r="P1130" s="19">
        <v>42950000</v>
      </c>
      <c r="Q1130" s="19">
        <v>138056056</v>
      </c>
      <c r="R1130" s="18">
        <v>3671</v>
      </c>
      <c r="S1130" s="21">
        <v>43198</v>
      </c>
      <c r="T1130" s="21"/>
      <c r="U1130" s="27">
        <v>2018</v>
      </c>
    </row>
    <row r="1131" spans="14:21" ht="15.75" x14ac:dyDescent="0.25">
      <c r="N1131" s="18" t="s">
        <v>1148</v>
      </c>
      <c r="O1131" s="19">
        <v>154898864</v>
      </c>
      <c r="P1131" s="19">
        <v>22920000</v>
      </c>
      <c r="Q1131" s="19">
        <v>131978864</v>
      </c>
      <c r="R1131" s="18">
        <v>3670</v>
      </c>
      <c r="S1131" s="21">
        <v>43195</v>
      </c>
      <c r="T1131" s="21"/>
      <c r="U1131" s="27">
        <v>2018</v>
      </c>
    </row>
    <row r="1132" spans="14:21" ht="15.75" x14ac:dyDescent="0.25">
      <c r="N1132" s="18" t="s">
        <v>1151</v>
      </c>
      <c r="O1132" s="19">
        <v>167024550</v>
      </c>
      <c r="P1132" s="19">
        <v>27250000</v>
      </c>
      <c r="Q1132" s="19">
        <v>139774550</v>
      </c>
      <c r="R1132" s="18">
        <v>3669</v>
      </c>
      <c r="S1132" s="21">
        <v>43194</v>
      </c>
      <c r="T1132" s="21"/>
      <c r="U1132" s="27">
        <v>2018</v>
      </c>
    </row>
    <row r="1133" spans="14:21" ht="15.75" x14ac:dyDescent="0.25">
      <c r="N1133" s="18" t="s">
        <v>1149</v>
      </c>
      <c r="O1133" s="19">
        <v>185647332</v>
      </c>
      <c r="P1133" s="19">
        <v>43790000</v>
      </c>
      <c r="Q1133" s="19">
        <v>141857332</v>
      </c>
      <c r="R1133" s="18">
        <v>3668</v>
      </c>
      <c r="S1133" s="21">
        <v>43193</v>
      </c>
      <c r="T1133" s="21"/>
      <c r="U1133" s="27">
        <v>2018</v>
      </c>
    </row>
    <row r="1134" spans="14:21" ht="15.75" x14ac:dyDescent="0.25">
      <c r="N1134" s="18" t="s">
        <v>1150</v>
      </c>
      <c r="O1134" s="19">
        <v>197018430</v>
      </c>
      <c r="P1134" s="19">
        <v>42990000</v>
      </c>
      <c r="Q1134" s="19">
        <v>154028430</v>
      </c>
      <c r="R1134" s="18">
        <v>3667</v>
      </c>
      <c r="S1134" s="21">
        <v>43192</v>
      </c>
      <c r="T1134" s="21"/>
      <c r="U1134" s="27">
        <v>2018</v>
      </c>
    </row>
    <row r="1135" spans="14:21" ht="15.75" x14ac:dyDescent="0.25">
      <c r="N1135" s="18" t="s">
        <v>1152</v>
      </c>
      <c r="O1135" s="19">
        <v>179697854</v>
      </c>
      <c r="P1135" s="19">
        <v>36240000</v>
      </c>
      <c r="Q1135" s="19">
        <v>143457854</v>
      </c>
      <c r="R1135" s="18">
        <v>3666</v>
      </c>
      <c r="S1135" s="21">
        <v>43191</v>
      </c>
      <c r="T1135" s="21"/>
      <c r="U1135" s="27">
        <v>2018</v>
      </c>
    </row>
    <row r="1136" spans="14:21" ht="15.75" x14ac:dyDescent="0.25">
      <c r="N1136" s="18" t="s">
        <v>1153</v>
      </c>
      <c r="O1136" s="19">
        <v>142965236</v>
      </c>
      <c r="P1136" s="19">
        <v>31210000</v>
      </c>
      <c r="Q1136" s="19">
        <v>111755236</v>
      </c>
      <c r="R1136" s="18">
        <v>3665</v>
      </c>
      <c r="S1136" s="21">
        <v>43188</v>
      </c>
      <c r="T1136" s="21"/>
      <c r="U1136" s="27">
        <v>2018</v>
      </c>
    </row>
    <row r="1137" spans="14:21" ht="15.75" x14ac:dyDescent="0.25">
      <c r="N1137" s="18" t="s">
        <v>1154</v>
      </c>
      <c r="O1137" s="19">
        <v>126286624</v>
      </c>
      <c r="P1137" s="19">
        <v>8910000</v>
      </c>
      <c r="Q1137" s="19">
        <v>117376624</v>
      </c>
      <c r="R1137" s="18">
        <v>3664</v>
      </c>
      <c r="S1137" s="21">
        <v>43187</v>
      </c>
      <c r="T1137" s="21"/>
      <c r="U1137" s="27">
        <v>2018</v>
      </c>
    </row>
    <row r="1138" spans="14:21" ht="15.75" x14ac:dyDescent="0.25">
      <c r="N1138" s="18" t="s">
        <v>1155</v>
      </c>
      <c r="O1138" s="19">
        <v>186543149</v>
      </c>
      <c r="P1138" s="19">
        <v>49760000</v>
      </c>
      <c r="Q1138" s="19">
        <v>136783149</v>
      </c>
      <c r="R1138" s="18">
        <v>3663</v>
      </c>
      <c r="S1138" s="21">
        <v>43186</v>
      </c>
      <c r="T1138" s="21"/>
      <c r="U1138" s="27">
        <v>2018</v>
      </c>
    </row>
    <row r="1139" spans="14:21" ht="15.75" x14ac:dyDescent="0.25">
      <c r="N1139" s="18" t="s">
        <v>1156</v>
      </c>
      <c r="O1139" s="19">
        <v>187417137</v>
      </c>
      <c r="P1139" s="19">
        <v>38990000</v>
      </c>
      <c r="Q1139" s="19">
        <v>148427137</v>
      </c>
      <c r="R1139" s="18">
        <v>3662</v>
      </c>
      <c r="S1139" s="21">
        <v>43185</v>
      </c>
      <c r="T1139" s="21"/>
      <c r="U1139" s="27">
        <v>2018</v>
      </c>
    </row>
    <row r="1140" spans="14:21" ht="15.75" x14ac:dyDescent="0.25">
      <c r="N1140" s="18" t="s">
        <v>1157</v>
      </c>
      <c r="O1140" s="19">
        <v>199645811</v>
      </c>
      <c r="P1140" s="19">
        <v>42850000</v>
      </c>
      <c r="Q1140" s="19">
        <v>156795811</v>
      </c>
      <c r="R1140" s="18">
        <v>3661</v>
      </c>
      <c r="S1140" s="21">
        <v>43184</v>
      </c>
      <c r="T1140" s="21"/>
      <c r="U1140" s="27">
        <v>2018</v>
      </c>
    </row>
    <row r="1141" spans="14:21" ht="15.75" x14ac:dyDescent="0.25">
      <c r="N1141" s="18" t="s">
        <v>1158</v>
      </c>
      <c r="O1141" s="19">
        <v>190019517</v>
      </c>
      <c r="P1141" s="19">
        <v>27350000</v>
      </c>
      <c r="Q1141" s="19">
        <v>162669517</v>
      </c>
      <c r="R1141" s="18">
        <v>3660</v>
      </c>
      <c r="S1141" s="21">
        <v>43181</v>
      </c>
      <c r="T1141" s="21"/>
      <c r="U1141" s="27">
        <v>2018</v>
      </c>
    </row>
    <row r="1142" spans="14:21" ht="15.75" x14ac:dyDescent="0.25">
      <c r="N1142" s="18" t="s">
        <v>1159</v>
      </c>
      <c r="O1142" s="19">
        <v>168576870</v>
      </c>
      <c r="P1142" s="19">
        <v>7710000</v>
      </c>
      <c r="Q1142" s="19">
        <v>160866870</v>
      </c>
      <c r="R1142" s="18">
        <v>3659</v>
      </c>
      <c r="S1142" s="21">
        <v>43180</v>
      </c>
      <c r="T1142" s="21"/>
      <c r="U1142" s="27">
        <v>2018</v>
      </c>
    </row>
    <row r="1143" spans="14:21" ht="15.75" x14ac:dyDescent="0.25">
      <c r="N1143" s="18" t="s">
        <v>1160</v>
      </c>
      <c r="O1143" s="19">
        <v>199992938</v>
      </c>
      <c r="P1143" s="19">
        <v>51190000</v>
      </c>
      <c r="Q1143" s="19">
        <v>148802938</v>
      </c>
      <c r="R1143" s="18">
        <v>3658</v>
      </c>
      <c r="S1143" s="21">
        <v>43179</v>
      </c>
      <c r="T1143" s="21"/>
      <c r="U1143" s="27">
        <v>2018</v>
      </c>
    </row>
    <row r="1144" spans="14:21" ht="15.75" x14ac:dyDescent="0.25">
      <c r="N1144" s="18" t="s">
        <v>1161</v>
      </c>
      <c r="O1144" s="19">
        <v>200041909</v>
      </c>
      <c r="P1144" s="19">
        <v>43890000</v>
      </c>
      <c r="Q1144" s="19">
        <v>156151909</v>
      </c>
      <c r="R1144" s="18">
        <v>3657</v>
      </c>
      <c r="S1144" s="21">
        <v>43178</v>
      </c>
      <c r="T1144" s="21"/>
      <c r="U1144" s="27">
        <v>2018</v>
      </c>
    </row>
    <row r="1145" spans="14:21" ht="15.75" x14ac:dyDescent="0.25">
      <c r="N1145" s="18" t="s">
        <v>1162</v>
      </c>
      <c r="O1145" s="19">
        <v>200110472</v>
      </c>
      <c r="P1145" s="19">
        <v>42880000</v>
      </c>
      <c r="Q1145" s="19">
        <v>157230472</v>
      </c>
      <c r="R1145" s="18">
        <v>3656</v>
      </c>
      <c r="S1145" s="21">
        <v>43177</v>
      </c>
      <c r="T1145" s="21"/>
      <c r="U1145" s="27">
        <v>2018</v>
      </c>
    </row>
    <row r="1146" spans="14:21" ht="15.75" x14ac:dyDescent="0.25">
      <c r="N1146" s="18" t="s">
        <v>1163</v>
      </c>
      <c r="O1146" s="19">
        <v>199330352</v>
      </c>
      <c r="P1146" s="19">
        <v>19450000</v>
      </c>
      <c r="Q1146" s="19">
        <v>179880352</v>
      </c>
      <c r="R1146" s="18">
        <v>3655</v>
      </c>
      <c r="S1146" s="21">
        <v>43174</v>
      </c>
      <c r="T1146" s="21"/>
      <c r="U1146" s="27">
        <v>2018</v>
      </c>
    </row>
    <row r="1147" spans="14:21" ht="15.75" x14ac:dyDescent="0.25">
      <c r="N1147" s="18" t="s">
        <v>1164</v>
      </c>
      <c r="O1147" s="19">
        <v>201715251</v>
      </c>
      <c r="P1147" s="19">
        <v>29720000</v>
      </c>
      <c r="Q1147" s="19">
        <v>171995251</v>
      </c>
      <c r="R1147" s="18">
        <v>3654</v>
      </c>
      <c r="S1147" s="21">
        <v>43173</v>
      </c>
      <c r="T1147" s="21"/>
      <c r="U1147" s="27">
        <v>2018</v>
      </c>
    </row>
    <row r="1148" spans="14:21" ht="15.75" x14ac:dyDescent="0.25">
      <c r="N1148" s="18" t="s">
        <v>1165</v>
      </c>
      <c r="O1148" s="19">
        <v>199935053</v>
      </c>
      <c r="P1148" s="19">
        <v>43370000</v>
      </c>
      <c r="Q1148" s="19">
        <v>156565053</v>
      </c>
      <c r="R1148" s="18">
        <v>3653</v>
      </c>
      <c r="S1148" s="21">
        <v>43172</v>
      </c>
      <c r="T1148" s="21"/>
      <c r="U1148" s="27">
        <v>2018</v>
      </c>
    </row>
    <row r="1149" spans="14:21" ht="15.75" x14ac:dyDescent="0.25">
      <c r="N1149" s="18" t="s">
        <v>1166</v>
      </c>
      <c r="O1149" s="19">
        <v>199804108</v>
      </c>
      <c r="P1149" s="19">
        <v>39820000</v>
      </c>
      <c r="Q1149" s="19">
        <v>159984108</v>
      </c>
      <c r="R1149" s="18">
        <v>3652</v>
      </c>
      <c r="S1149" s="21">
        <v>43171</v>
      </c>
      <c r="T1149" s="21"/>
      <c r="U1149" s="27">
        <v>2018</v>
      </c>
    </row>
    <row r="1150" spans="14:21" ht="15.75" x14ac:dyDescent="0.25">
      <c r="N1150" s="18" t="s">
        <v>1167</v>
      </c>
      <c r="O1150" s="19">
        <v>201537281</v>
      </c>
      <c r="P1150" s="19">
        <v>41080000</v>
      </c>
      <c r="Q1150" s="19">
        <v>160457281</v>
      </c>
      <c r="R1150" s="18">
        <v>3651</v>
      </c>
      <c r="S1150" s="21">
        <v>43170</v>
      </c>
      <c r="T1150" s="21"/>
      <c r="U1150" s="27">
        <v>2018</v>
      </c>
    </row>
    <row r="1151" spans="14:21" ht="15.75" x14ac:dyDescent="0.25">
      <c r="N1151" s="18" t="s">
        <v>1169</v>
      </c>
      <c r="O1151" s="19" t="s">
        <v>1168</v>
      </c>
      <c r="P1151" s="19">
        <v>18090000</v>
      </c>
      <c r="Q1151" s="19">
        <v>160349700</v>
      </c>
      <c r="R1151" s="18">
        <v>3650</v>
      </c>
      <c r="S1151" s="21">
        <v>43167</v>
      </c>
      <c r="T1151" s="21"/>
      <c r="U1151" s="27">
        <v>2018</v>
      </c>
    </row>
    <row r="1152" spans="14:21" ht="15.75" x14ac:dyDescent="0.25">
      <c r="N1152" s="18" t="s">
        <v>1170</v>
      </c>
      <c r="O1152" s="19">
        <v>181121050</v>
      </c>
      <c r="P1152" s="19">
        <v>28980000</v>
      </c>
      <c r="Q1152" s="19">
        <v>152141050</v>
      </c>
      <c r="R1152" s="18">
        <v>3649</v>
      </c>
      <c r="S1152" s="21">
        <v>43166</v>
      </c>
      <c r="T1152" s="21"/>
      <c r="U1152" s="27">
        <v>2018</v>
      </c>
    </row>
    <row r="1153" spans="14:21" ht="15.75" x14ac:dyDescent="0.25">
      <c r="N1153" s="18" t="s">
        <v>1171</v>
      </c>
      <c r="O1153" s="19">
        <v>191034174</v>
      </c>
      <c r="P1153" s="19">
        <v>44450000</v>
      </c>
      <c r="Q1153" s="19">
        <v>146584174</v>
      </c>
      <c r="R1153" s="18">
        <v>3648</v>
      </c>
      <c r="S1153" s="21">
        <v>43165</v>
      </c>
      <c r="T1153" s="21"/>
      <c r="U1153" s="27">
        <v>2018</v>
      </c>
    </row>
    <row r="1154" spans="14:21" ht="15.75" x14ac:dyDescent="0.25">
      <c r="N1154" s="18" t="s">
        <v>1172</v>
      </c>
      <c r="O1154" s="19">
        <v>199681501</v>
      </c>
      <c r="P1154" s="19">
        <v>45690000</v>
      </c>
      <c r="Q1154" s="19">
        <v>153991501</v>
      </c>
      <c r="R1154" s="18">
        <v>3647</v>
      </c>
      <c r="S1154" s="21">
        <v>43164</v>
      </c>
      <c r="T1154" s="21"/>
      <c r="U1154" s="27">
        <v>2018</v>
      </c>
    </row>
    <row r="1155" spans="14:21" ht="15.75" x14ac:dyDescent="0.25">
      <c r="N1155" s="18" t="s">
        <v>1173</v>
      </c>
      <c r="O1155" s="19">
        <v>195199397</v>
      </c>
      <c r="P1155" s="19">
        <v>35810000</v>
      </c>
      <c r="Q1155" s="19">
        <v>159389397</v>
      </c>
      <c r="R1155" s="18">
        <v>3646</v>
      </c>
      <c r="S1155" s="21">
        <v>43163</v>
      </c>
      <c r="T1155" s="21"/>
      <c r="U1155" s="27">
        <v>2018</v>
      </c>
    </row>
    <row r="1156" spans="14:21" ht="15.75" x14ac:dyDescent="0.25">
      <c r="N1156" s="18" t="s">
        <v>1175</v>
      </c>
      <c r="O1156" s="19" t="s">
        <v>1174</v>
      </c>
      <c r="P1156" s="19">
        <v>18050000</v>
      </c>
      <c r="Q1156" s="19">
        <v>162318625</v>
      </c>
      <c r="R1156" s="18">
        <v>3645</v>
      </c>
      <c r="S1156" s="21">
        <v>43160</v>
      </c>
      <c r="T1156" s="21"/>
      <c r="U1156" s="27">
        <v>2018</v>
      </c>
    </row>
    <row r="1157" spans="14:21" ht="15.75" x14ac:dyDescent="0.25">
      <c r="N1157" s="18" t="s">
        <v>1176</v>
      </c>
      <c r="O1157" s="19">
        <v>188221893</v>
      </c>
      <c r="P1157" s="19">
        <v>29920000</v>
      </c>
      <c r="Q1157" s="19">
        <v>158301893</v>
      </c>
      <c r="R1157" s="18">
        <v>3644</v>
      </c>
      <c r="S1157" s="21">
        <v>43159</v>
      </c>
      <c r="T1157" s="21"/>
      <c r="U1157" s="27">
        <v>2018</v>
      </c>
    </row>
    <row r="1158" spans="14:21" ht="15.75" x14ac:dyDescent="0.25">
      <c r="N1158" s="18" t="s">
        <v>1177</v>
      </c>
      <c r="O1158" s="19">
        <v>192498405</v>
      </c>
      <c r="P1158" s="19">
        <v>43850000</v>
      </c>
      <c r="Q1158" s="19">
        <v>148648405</v>
      </c>
      <c r="R1158" s="18">
        <v>3643</v>
      </c>
      <c r="S1158" s="21">
        <v>43158</v>
      </c>
      <c r="T1158" s="21"/>
      <c r="U1158" s="27">
        <v>2018</v>
      </c>
    </row>
    <row r="1159" spans="14:21" ht="15.75" x14ac:dyDescent="0.25">
      <c r="N1159" s="18" t="s">
        <v>1178</v>
      </c>
      <c r="O1159" s="19">
        <v>194248986</v>
      </c>
      <c r="P1159" s="19">
        <v>40520000</v>
      </c>
      <c r="Q1159" s="19">
        <v>153728986</v>
      </c>
      <c r="R1159" s="18">
        <v>3642</v>
      </c>
      <c r="S1159" s="21">
        <v>43157</v>
      </c>
      <c r="T1159" s="21"/>
      <c r="U1159" s="27">
        <v>2018</v>
      </c>
    </row>
    <row r="1160" spans="14:21" ht="15.75" x14ac:dyDescent="0.25">
      <c r="N1160" s="18" t="s">
        <v>1179</v>
      </c>
      <c r="O1160" s="19">
        <v>194883291</v>
      </c>
      <c r="P1160" s="19">
        <v>40780000</v>
      </c>
      <c r="Q1160" s="19">
        <v>154103291</v>
      </c>
      <c r="R1160" s="18">
        <v>3641</v>
      </c>
      <c r="S1160" s="21">
        <v>43156</v>
      </c>
      <c r="T1160" s="21"/>
      <c r="U1160" s="27">
        <v>2018</v>
      </c>
    </row>
    <row r="1161" spans="14:21" ht="15.75" x14ac:dyDescent="0.25">
      <c r="N1161" s="18" t="s">
        <v>1180</v>
      </c>
      <c r="O1161" s="19">
        <v>175734132</v>
      </c>
      <c r="P1161" s="19">
        <v>17280000</v>
      </c>
      <c r="Q1161" s="19">
        <v>158454132</v>
      </c>
      <c r="R1161" s="18">
        <v>3640</v>
      </c>
      <c r="S1161" s="21">
        <v>43153</v>
      </c>
      <c r="T1161" s="21"/>
      <c r="U1161" s="27">
        <v>2018</v>
      </c>
    </row>
    <row r="1162" spans="14:21" ht="15.75" x14ac:dyDescent="0.25">
      <c r="N1162" s="18" t="s">
        <v>1181</v>
      </c>
      <c r="O1162" s="19">
        <v>189834222</v>
      </c>
      <c r="P1162" s="19">
        <v>28490000</v>
      </c>
      <c r="Q1162" s="19">
        <v>161344222</v>
      </c>
      <c r="R1162" s="18">
        <v>3639</v>
      </c>
      <c r="S1162" s="21">
        <v>43152</v>
      </c>
      <c r="T1162" s="21"/>
      <c r="U1162" s="27">
        <v>2018</v>
      </c>
    </row>
    <row r="1163" spans="14:21" ht="15.75" x14ac:dyDescent="0.25">
      <c r="N1163" s="18" t="s">
        <v>1182</v>
      </c>
      <c r="O1163" s="19">
        <v>190127818</v>
      </c>
      <c r="P1163" s="19">
        <v>44970000</v>
      </c>
      <c r="Q1163" s="19">
        <v>145157818</v>
      </c>
      <c r="R1163" s="18">
        <v>3638</v>
      </c>
      <c r="S1163" s="21">
        <v>43151</v>
      </c>
      <c r="T1163" s="21"/>
      <c r="U1163" s="27">
        <v>2018</v>
      </c>
    </row>
    <row r="1164" spans="14:21" ht="15.75" x14ac:dyDescent="0.25">
      <c r="N1164" s="18" t="s">
        <v>1183</v>
      </c>
      <c r="O1164" s="19">
        <v>194932241</v>
      </c>
      <c r="P1164" s="19">
        <v>40750000</v>
      </c>
      <c r="Q1164" s="19">
        <v>154182241</v>
      </c>
      <c r="R1164" s="18">
        <v>3637</v>
      </c>
      <c r="S1164" s="21">
        <v>43150</v>
      </c>
      <c r="T1164" s="21"/>
      <c r="U1164" s="27">
        <v>2018</v>
      </c>
    </row>
    <row r="1165" spans="14:21" ht="15.75" x14ac:dyDescent="0.25">
      <c r="N1165" s="18" t="s">
        <v>1184</v>
      </c>
      <c r="O1165" s="19">
        <v>198173094</v>
      </c>
      <c r="P1165" s="19">
        <v>41980000</v>
      </c>
      <c r="Q1165" s="19">
        <v>156193094</v>
      </c>
      <c r="R1165" s="18">
        <v>3636</v>
      </c>
      <c r="S1165" s="21">
        <v>43149</v>
      </c>
      <c r="T1165" s="21"/>
      <c r="U1165" s="27">
        <v>2018</v>
      </c>
    </row>
    <row r="1166" spans="14:21" ht="15.75" x14ac:dyDescent="0.25">
      <c r="N1166" s="18" t="s">
        <v>1185</v>
      </c>
      <c r="O1166" s="19">
        <v>182320645</v>
      </c>
      <c r="P1166" s="19">
        <v>17780000</v>
      </c>
      <c r="Q1166" s="19">
        <v>164540645</v>
      </c>
      <c r="R1166" s="18">
        <v>3635</v>
      </c>
      <c r="S1166" s="21">
        <v>43146</v>
      </c>
      <c r="T1166" s="21"/>
      <c r="U1166" s="27">
        <v>2018</v>
      </c>
    </row>
    <row r="1167" spans="14:21" ht="15.75" x14ac:dyDescent="0.25">
      <c r="N1167" s="18" t="s">
        <v>1186</v>
      </c>
      <c r="O1167" s="19">
        <v>193912578</v>
      </c>
      <c r="P1167" s="19">
        <v>30490000</v>
      </c>
      <c r="Q1167" s="19">
        <v>163422578</v>
      </c>
      <c r="R1167" s="18">
        <v>3634</v>
      </c>
      <c r="S1167" s="21">
        <v>43145</v>
      </c>
      <c r="T1167" s="21"/>
      <c r="U1167" s="27">
        <v>2018</v>
      </c>
    </row>
    <row r="1168" spans="14:21" ht="15.75" x14ac:dyDescent="0.25">
      <c r="N1168" s="18" t="s">
        <v>1187</v>
      </c>
      <c r="O1168" s="19">
        <v>193497960</v>
      </c>
      <c r="P1168" s="19">
        <v>41309800</v>
      </c>
      <c r="Q1168" s="19">
        <v>152188160</v>
      </c>
      <c r="R1168" s="18">
        <v>3633</v>
      </c>
      <c r="S1168" s="21">
        <v>43144</v>
      </c>
      <c r="T1168" s="21"/>
      <c r="U1168" s="27">
        <v>2018</v>
      </c>
    </row>
    <row r="1169" spans="14:21" ht="15.75" x14ac:dyDescent="0.25">
      <c r="N1169" s="18" t="s">
        <v>1188</v>
      </c>
      <c r="O1169" s="19">
        <v>194322309</v>
      </c>
      <c r="P1169" s="19">
        <v>40320000</v>
      </c>
      <c r="Q1169" s="19">
        <v>154002309</v>
      </c>
      <c r="R1169" s="18">
        <v>3632</v>
      </c>
      <c r="S1169" s="21">
        <v>43143</v>
      </c>
      <c r="T1169" s="21"/>
      <c r="U1169" s="27">
        <v>2018</v>
      </c>
    </row>
    <row r="1170" spans="14:21" ht="15.75" x14ac:dyDescent="0.25">
      <c r="N1170" s="18" t="s">
        <v>1189</v>
      </c>
      <c r="O1170" s="19">
        <v>200067351</v>
      </c>
      <c r="P1170" s="19">
        <v>42080000</v>
      </c>
      <c r="Q1170" s="19">
        <v>157987351</v>
      </c>
      <c r="R1170" s="18">
        <v>3631</v>
      </c>
      <c r="S1170" s="21">
        <v>43142</v>
      </c>
      <c r="T1170" s="21"/>
      <c r="U1170" s="27">
        <v>2018</v>
      </c>
    </row>
    <row r="1171" spans="14:21" ht="15.75" x14ac:dyDescent="0.25">
      <c r="N1171" s="18" t="s">
        <v>1191</v>
      </c>
      <c r="O1171" s="19">
        <v>183287165</v>
      </c>
      <c r="P1171" s="19">
        <v>18480000</v>
      </c>
      <c r="Q1171" s="19" t="s">
        <v>1190</v>
      </c>
      <c r="R1171" s="18">
        <v>3630</v>
      </c>
      <c r="S1171" s="21">
        <v>43139</v>
      </c>
      <c r="T1171" s="21"/>
      <c r="U1171" s="27">
        <v>2018</v>
      </c>
    </row>
    <row r="1172" spans="14:21" ht="15.75" x14ac:dyDescent="0.25">
      <c r="N1172" s="18" t="s">
        <v>1192</v>
      </c>
      <c r="O1172" s="19">
        <v>192571821</v>
      </c>
      <c r="P1172" s="19">
        <v>26960000</v>
      </c>
      <c r="Q1172" s="19">
        <v>165611821</v>
      </c>
      <c r="R1172" s="18">
        <v>3629</v>
      </c>
      <c r="S1172" s="21">
        <v>43138</v>
      </c>
      <c r="T1172" s="21"/>
      <c r="U1172" s="27">
        <v>2018</v>
      </c>
    </row>
    <row r="1173" spans="14:21" ht="15.75" x14ac:dyDescent="0.25">
      <c r="N1173" s="18" t="s">
        <v>1193</v>
      </c>
      <c r="O1173" s="19">
        <v>189977380</v>
      </c>
      <c r="P1173" s="19">
        <v>45820000</v>
      </c>
      <c r="Q1173" s="19">
        <v>144157380</v>
      </c>
      <c r="R1173" s="18">
        <v>3628</v>
      </c>
      <c r="S1173" s="21">
        <v>43137</v>
      </c>
      <c r="T1173" s="21"/>
      <c r="U1173" s="27">
        <v>2018</v>
      </c>
    </row>
    <row r="1174" spans="14:21" ht="15.75" x14ac:dyDescent="0.25">
      <c r="N1174" s="18" t="s">
        <v>1194</v>
      </c>
      <c r="O1174" s="19">
        <v>184979766</v>
      </c>
      <c r="P1174" s="19">
        <v>40180000</v>
      </c>
      <c r="Q1174" s="19">
        <v>144799766</v>
      </c>
      <c r="R1174" s="18">
        <v>3627</v>
      </c>
      <c r="S1174" s="21">
        <v>43222</v>
      </c>
      <c r="T1174" s="21"/>
      <c r="U1174" s="27">
        <v>2018</v>
      </c>
    </row>
    <row r="1175" spans="14:21" ht="15.75" x14ac:dyDescent="0.25">
      <c r="N1175" s="18" t="s">
        <v>1195</v>
      </c>
      <c r="O1175" s="19">
        <v>185195065</v>
      </c>
      <c r="P1175" s="19">
        <v>42250000</v>
      </c>
      <c r="Q1175" s="19">
        <v>142945065</v>
      </c>
      <c r="R1175" s="18">
        <v>3626</v>
      </c>
      <c r="S1175" s="21">
        <v>43192</v>
      </c>
      <c r="T1175" s="21"/>
      <c r="U1175" s="27">
        <v>2018</v>
      </c>
    </row>
    <row r="1176" spans="14:21" ht="15.75" x14ac:dyDescent="0.25">
      <c r="N1176" s="18" t="s">
        <v>1197</v>
      </c>
      <c r="O1176" s="19">
        <v>169919883</v>
      </c>
      <c r="P1176" s="19" t="s">
        <v>1196</v>
      </c>
      <c r="Q1176" s="19">
        <v>154469883</v>
      </c>
      <c r="R1176" s="18">
        <v>3625</v>
      </c>
      <c r="S1176" s="21">
        <v>43102</v>
      </c>
      <c r="T1176" s="21"/>
      <c r="U1176" s="27">
        <v>2018</v>
      </c>
    </row>
    <row r="1177" spans="14:21" ht="15.75" x14ac:dyDescent="0.25">
      <c r="N1177" s="18" t="s">
        <v>1198</v>
      </c>
      <c r="O1177" s="19">
        <v>189989620</v>
      </c>
      <c r="P1177" s="19">
        <v>35050000</v>
      </c>
      <c r="Q1177" s="19">
        <v>154939620</v>
      </c>
      <c r="R1177" s="18">
        <v>3624</v>
      </c>
      <c r="S1177" s="21">
        <v>43131</v>
      </c>
      <c r="T1177" s="21"/>
      <c r="U1177" s="27">
        <v>2018</v>
      </c>
    </row>
    <row r="1178" spans="14:21" ht="15.75" x14ac:dyDescent="0.25">
      <c r="N1178" s="18" t="s">
        <v>1199</v>
      </c>
      <c r="O1178" s="19">
        <v>189667600</v>
      </c>
      <c r="P1178" s="19">
        <v>40990000</v>
      </c>
      <c r="Q1178" s="19">
        <v>148677600</v>
      </c>
      <c r="R1178" s="18">
        <v>3623</v>
      </c>
      <c r="S1178" s="21">
        <v>43130</v>
      </c>
      <c r="T1178" s="21"/>
      <c r="U1178" s="27">
        <v>2018</v>
      </c>
    </row>
    <row r="1179" spans="14:21" ht="15.75" x14ac:dyDescent="0.25">
      <c r="N1179" s="18" t="s">
        <v>1200</v>
      </c>
      <c r="O1179" s="19">
        <v>185185003</v>
      </c>
      <c r="P1179" s="19">
        <v>43530000</v>
      </c>
      <c r="Q1179" s="19">
        <v>141655003</v>
      </c>
      <c r="R1179" s="18">
        <v>3622</v>
      </c>
      <c r="S1179" s="21">
        <v>43129</v>
      </c>
      <c r="T1179" s="21"/>
      <c r="U1179" s="27">
        <v>2018</v>
      </c>
    </row>
    <row r="1180" spans="14:21" ht="15.75" x14ac:dyDescent="0.25">
      <c r="N1180" s="18" t="s">
        <v>1201</v>
      </c>
      <c r="O1180" s="19">
        <v>189975125</v>
      </c>
      <c r="P1180" s="19">
        <v>37880000</v>
      </c>
      <c r="Q1180" s="19">
        <v>152095125</v>
      </c>
      <c r="R1180" s="18">
        <v>3621</v>
      </c>
      <c r="S1180" s="21">
        <v>43128</v>
      </c>
      <c r="T1180" s="21"/>
      <c r="U1180" s="27">
        <v>2018</v>
      </c>
    </row>
    <row r="1181" spans="14:21" ht="15.75" x14ac:dyDescent="0.25">
      <c r="N1181" s="18" t="s">
        <v>1202</v>
      </c>
      <c r="O1181" s="19">
        <v>170172208</v>
      </c>
      <c r="P1181" s="19">
        <v>16820000</v>
      </c>
      <c r="Q1181" s="19">
        <v>153352208</v>
      </c>
      <c r="R1181" s="18">
        <v>3620</v>
      </c>
      <c r="S1181" s="21">
        <v>43125</v>
      </c>
      <c r="T1181" s="21"/>
      <c r="U1181" s="27">
        <v>2018</v>
      </c>
    </row>
    <row r="1182" spans="14:21" ht="15.75" x14ac:dyDescent="0.25">
      <c r="N1182" s="18" t="s">
        <v>1203</v>
      </c>
      <c r="O1182" s="19">
        <v>172710956</v>
      </c>
      <c r="P1182" s="19">
        <v>27820000</v>
      </c>
      <c r="Q1182" s="19">
        <v>144890956</v>
      </c>
      <c r="R1182" s="18">
        <v>3619</v>
      </c>
      <c r="S1182" s="21">
        <v>43124</v>
      </c>
      <c r="T1182" s="21"/>
      <c r="U1182" s="27">
        <v>2018</v>
      </c>
    </row>
    <row r="1183" spans="14:21" ht="15.75" x14ac:dyDescent="0.25">
      <c r="N1183" s="18" t="s">
        <v>1204</v>
      </c>
      <c r="O1183" s="19">
        <v>176416806</v>
      </c>
      <c r="P1183" s="19">
        <v>46020000</v>
      </c>
      <c r="Q1183" s="19">
        <v>130396806</v>
      </c>
      <c r="R1183" s="18">
        <v>3618</v>
      </c>
      <c r="S1183" s="21">
        <v>43123</v>
      </c>
      <c r="T1183" s="21"/>
      <c r="U1183" s="27">
        <v>2018</v>
      </c>
    </row>
    <row r="1184" spans="14:21" ht="15.75" x14ac:dyDescent="0.25">
      <c r="N1184" s="18" t="s">
        <v>1205</v>
      </c>
      <c r="O1184" s="19">
        <v>173457207</v>
      </c>
      <c r="P1184" s="19">
        <v>39280000</v>
      </c>
      <c r="Q1184" s="19">
        <v>134177207</v>
      </c>
      <c r="R1184" s="18">
        <v>3617</v>
      </c>
      <c r="S1184" s="21">
        <v>43122</v>
      </c>
      <c r="T1184" s="21"/>
      <c r="U1184" s="27">
        <v>2018</v>
      </c>
    </row>
    <row r="1185" spans="14:21" ht="15.75" x14ac:dyDescent="0.25">
      <c r="N1185" s="18" t="s">
        <v>1206</v>
      </c>
      <c r="O1185" s="19">
        <v>185938296</v>
      </c>
      <c r="P1185" s="19">
        <v>42280000</v>
      </c>
      <c r="Q1185" s="19">
        <v>143658296</v>
      </c>
      <c r="R1185" s="18">
        <v>3616</v>
      </c>
      <c r="S1185" s="21">
        <v>43121</v>
      </c>
      <c r="T1185" s="21"/>
      <c r="U1185" s="27">
        <v>2018</v>
      </c>
    </row>
    <row r="1186" spans="14:21" ht="15.75" x14ac:dyDescent="0.25">
      <c r="N1186" s="18" t="s">
        <v>1207</v>
      </c>
      <c r="O1186" s="19">
        <v>158836581</v>
      </c>
      <c r="P1186" s="19">
        <v>16250000</v>
      </c>
      <c r="Q1186" s="19">
        <v>142586581</v>
      </c>
      <c r="R1186" s="18">
        <v>3615</v>
      </c>
      <c r="S1186" s="21">
        <v>43118</v>
      </c>
      <c r="T1186" s="21"/>
      <c r="U1186" s="27">
        <v>2018</v>
      </c>
    </row>
    <row r="1187" spans="14:21" ht="15.75" x14ac:dyDescent="0.25">
      <c r="N1187" s="18" t="s">
        <v>1208</v>
      </c>
      <c r="O1187" s="19">
        <v>172515510</v>
      </c>
      <c r="P1187" s="19">
        <v>30520000</v>
      </c>
      <c r="Q1187" s="19">
        <v>141995510</v>
      </c>
      <c r="R1187" s="18">
        <v>3614</v>
      </c>
      <c r="S1187" s="21">
        <v>43117</v>
      </c>
      <c r="T1187" s="21"/>
      <c r="U1187" s="27">
        <v>2018</v>
      </c>
    </row>
    <row r="1188" spans="14:21" ht="15.75" x14ac:dyDescent="0.25">
      <c r="N1188" s="18" t="s">
        <v>1209</v>
      </c>
      <c r="O1188" s="19">
        <v>182168563</v>
      </c>
      <c r="P1188" s="19">
        <v>45020000</v>
      </c>
      <c r="Q1188" s="19">
        <v>137148563</v>
      </c>
      <c r="R1188" s="18">
        <v>3613</v>
      </c>
      <c r="S1188" s="21">
        <v>43116</v>
      </c>
      <c r="T1188" s="21"/>
      <c r="U1188" s="27">
        <v>2018</v>
      </c>
    </row>
    <row r="1189" spans="14:21" ht="15.75" x14ac:dyDescent="0.25">
      <c r="N1189" s="18" t="s">
        <v>1210</v>
      </c>
      <c r="O1189" s="19">
        <v>187186874</v>
      </c>
      <c r="P1189" s="19">
        <v>38980000</v>
      </c>
      <c r="Q1189" s="19">
        <v>148206874</v>
      </c>
      <c r="R1189" s="18">
        <v>3612</v>
      </c>
      <c r="S1189" s="21">
        <v>43115</v>
      </c>
      <c r="T1189" s="21"/>
      <c r="U1189" s="27">
        <v>2018</v>
      </c>
    </row>
    <row r="1190" spans="14:21" ht="15.75" x14ac:dyDescent="0.25">
      <c r="N1190" s="18" t="s">
        <v>1211</v>
      </c>
      <c r="O1190" s="19">
        <v>160578398</v>
      </c>
      <c r="P1190" s="19">
        <v>42420000</v>
      </c>
      <c r="Q1190" s="19">
        <v>118158398</v>
      </c>
      <c r="R1190" s="18">
        <v>3611</v>
      </c>
      <c r="S1190" s="21">
        <v>43114</v>
      </c>
      <c r="T1190" s="21"/>
      <c r="U1190" s="27">
        <v>2018</v>
      </c>
    </row>
    <row r="1191" spans="14:21" ht="15.75" x14ac:dyDescent="0.25">
      <c r="N1191" s="18" t="s">
        <v>1212</v>
      </c>
      <c r="O1191" s="19">
        <v>170266254</v>
      </c>
      <c r="P1191" s="19">
        <v>39650000</v>
      </c>
      <c r="Q1191" s="19">
        <v>130616254</v>
      </c>
      <c r="R1191" s="18">
        <v>3610</v>
      </c>
      <c r="S1191" s="21">
        <v>43111</v>
      </c>
      <c r="T1191" s="21"/>
      <c r="U1191" s="27">
        <v>2018</v>
      </c>
    </row>
    <row r="1192" spans="14:21" ht="15.75" x14ac:dyDescent="0.25">
      <c r="N1192" s="18" t="s">
        <v>1213</v>
      </c>
      <c r="O1192" s="19">
        <v>160499164</v>
      </c>
      <c r="P1192" s="19">
        <v>61230000</v>
      </c>
      <c r="Q1192" s="19">
        <v>99269164</v>
      </c>
      <c r="R1192" s="18">
        <v>3609</v>
      </c>
      <c r="S1192" s="21">
        <v>43110</v>
      </c>
      <c r="T1192" s="21"/>
      <c r="U1192" s="27">
        <v>2018</v>
      </c>
    </row>
    <row r="1193" spans="14:21" ht="15.75" x14ac:dyDescent="0.25">
      <c r="N1193" s="18" t="s">
        <v>1214</v>
      </c>
      <c r="O1193" s="19">
        <v>169796500</v>
      </c>
      <c r="P1193" s="19">
        <v>22810000</v>
      </c>
      <c r="Q1193" s="19">
        <v>146986500</v>
      </c>
      <c r="R1193" s="18">
        <v>3608</v>
      </c>
      <c r="S1193" s="21">
        <v>43109</v>
      </c>
      <c r="T1193" s="21"/>
      <c r="U1193" s="27">
        <v>2018</v>
      </c>
    </row>
    <row r="1194" spans="14:21" ht="15.75" x14ac:dyDescent="0.25">
      <c r="N1194" s="18" t="s">
        <v>1215</v>
      </c>
      <c r="O1194" s="19">
        <v>160341644</v>
      </c>
      <c r="P1194" s="19">
        <v>23740000</v>
      </c>
      <c r="Q1194" s="19">
        <v>136601644</v>
      </c>
      <c r="R1194" s="18">
        <v>3607</v>
      </c>
      <c r="S1194" s="21">
        <v>43108</v>
      </c>
      <c r="T1194" s="21"/>
      <c r="U1194" s="27">
        <v>2018</v>
      </c>
    </row>
    <row r="1195" spans="14:21" ht="15.75" x14ac:dyDescent="0.25">
      <c r="N1195" s="18" t="s">
        <v>1216</v>
      </c>
      <c r="O1195" s="19">
        <v>161778091</v>
      </c>
      <c r="P1195" s="19">
        <v>24610000</v>
      </c>
      <c r="Q1195" s="19">
        <v>137168091</v>
      </c>
      <c r="R1195" s="18">
        <v>3606</v>
      </c>
      <c r="S1195" s="21">
        <v>43107</v>
      </c>
      <c r="T1195" s="21"/>
      <c r="U1195" s="27">
        <v>2018</v>
      </c>
    </row>
    <row r="1196" spans="14:21" ht="15.75" x14ac:dyDescent="0.25">
      <c r="N1196" s="18" t="s">
        <v>1217</v>
      </c>
      <c r="O1196" s="19">
        <v>170863283</v>
      </c>
      <c r="P1196" s="19">
        <v>37420000</v>
      </c>
      <c r="Q1196" s="19">
        <v>133443283</v>
      </c>
      <c r="R1196" s="18">
        <v>3605</v>
      </c>
      <c r="S1196" s="21">
        <v>43104</v>
      </c>
      <c r="T1196" s="21"/>
      <c r="U1196" s="27">
        <v>2018</v>
      </c>
    </row>
    <row r="1197" spans="14:21" ht="15.75" x14ac:dyDescent="0.25">
      <c r="N1197" s="18" t="s">
        <v>1218</v>
      </c>
      <c r="O1197" s="19">
        <v>184926651</v>
      </c>
      <c r="P1197" s="19">
        <v>44100000</v>
      </c>
      <c r="Q1197" s="19">
        <v>140826651</v>
      </c>
      <c r="R1197" s="18">
        <v>3604</v>
      </c>
      <c r="S1197" s="21">
        <v>43103</v>
      </c>
      <c r="T1197" s="21"/>
      <c r="U1197" s="27">
        <v>2018</v>
      </c>
    </row>
    <row r="1198" spans="14:21" ht="15.75" x14ac:dyDescent="0.25">
      <c r="N1198" s="18" t="s">
        <v>1219</v>
      </c>
      <c r="O1198" s="19">
        <v>179720743</v>
      </c>
      <c r="P1198" s="19">
        <v>31720000</v>
      </c>
      <c r="Q1198" s="19">
        <v>148000743</v>
      </c>
      <c r="R1198" s="18">
        <v>3603</v>
      </c>
      <c r="S1198" s="21">
        <v>43102</v>
      </c>
      <c r="T1198" s="21"/>
      <c r="U1198" s="27">
        <v>2018</v>
      </c>
    </row>
  </sheetData>
  <mergeCells count="1">
    <mergeCell ref="N2:S2"/>
  </mergeCells>
  <hyperlinks>
    <hyperlink ref="N8" r:id="rId1"/>
    <hyperlink ref="N9" r:id="rId2"/>
    <hyperlink ref="N24" r:id="rId3"/>
    <hyperlink ref="N27" r:id="rId4"/>
    <hyperlink ref="N34" r:id="rId5"/>
    <hyperlink ref="N37" r:id="rId6"/>
    <hyperlink ref="N40" r:id="rId7"/>
    <hyperlink ref="N45" r:id="rId8"/>
    <hyperlink ref="N52" r:id="rId9"/>
    <hyperlink ref="N53" r:id="rId10"/>
    <hyperlink ref="N54" r:id="rId11"/>
    <hyperlink ref="N55" r:id="rId12"/>
    <hyperlink ref="N60" r:id="rId13"/>
    <hyperlink ref="N62" r:id="rId14"/>
    <hyperlink ref="N66" r:id="rId15"/>
    <hyperlink ref="N87" r:id="rId16"/>
    <hyperlink ref="N89" r:id="rId17"/>
    <hyperlink ref="N91" r:id="rId18"/>
    <hyperlink ref="N93" r:id="rId19"/>
    <hyperlink ref="N95" r:id="rId20"/>
    <hyperlink ref="N101" r:id="rId21"/>
    <hyperlink ref="N104" r:id="rId22"/>
    <hyperlink ref="N146" r:id="rId23"/>
    <hyperlink ref="N147" r:id="rId24"/>
    <hyperlink ref="N150" r:id="rId25"/>
    <hyperlink ref="N151" r:id="rId26"/>
    <hyperlink ref="N154" r:id="rId27"/>
    <hyperlink ref="N155" r:id="rId28"/>
    <hyperlink ref="N173" r:id="rId29"/>
    <hyperlink ref="N178" r:id="rId30"/>
    <hyperlink ref="N179" r:id="rId31"/>
    <hyperlink ref="N185" r:id="rId32"/>
    <hyperlink ref="N202" r:id="rId33"/>
    <hyperlink ref="N215" r:id="rId34"/>
    <hyperlink ref="N249" r:id="rId35"/>
    <hyperlink ref="N255" r:id="rId36"/>
    <hyperlink ref="N258" r:id="rId37"/>
    <hyperlink ref="N273" r:id="rId38"/>
    <hyperlink ref="N275" r:id="rId39"/>
    <hyperlink ref="N286" r:id="rId40"/>
    <hyperlink ref="N295" r:id="rId41"/>
    <hyperlink ref="N302" r:id="rId42"/>
    <hyperlink ref="N304" r:id="rId43"/>
    <hyperlink ref="N306" r:id="rId44"/>
    <hyperlink ref="N329" r:id="rId45"/>
    <hyperlink ref="N334" r:id="rId46"/>
    <hyperlink ref="N341" r:id="rId47"/>
    <hyperlink ref="N351" r:id="rId48"/>
    <hyperlink ref="N357" r:id="rId49"/>
    <hyperlink ref="N364" r:id="rId50"/>
    <hyperlink ref="N374" r:id="rId51"/>
    <hyperlink ref="N379" r:id="rId52"/>
    <hyperlink ref="N388" r:id="rId53"/>
    <hyperlink ref="N390" r:id="rId54"/>
    <hyperlink ref="N406" r:id="rId55"/>
    <hyperlink ref="N418" r:id="rId56"/>
    <hyperlink ref="N430" r:id="rId57"/>
    <hyperlink ref="N441" r:id="rId58"/>
    <hyperlink ref="N451" r:id="rId59"/>
    <hyperlink ref="N465" r:id="rId60"/>
    <hyperlink ref="N481" r:id="rId61"/>
    <hyperlink ref="N484" r:id="rId62"/>
    <hyperlink ref="N497" r:id="rId63"/>
    <hyperlink ref="N526" r:id="rId64"/>
    <hyperlink ref="N539" r:id="rId65"/>
    <hyperlink ref="N549" r:id="rId66"/>
    <hyperlink ref="N581" r:id="rId67"/>
    <hyperlink ref="N595" r:id="rId68"/>
    <hyperlink ref="N612" r:id="rId69"/>
    <hyperlink ref="N666" r:id="rId70"/>
    <hyperlink ref="N708" r:id="rId71"/>
    <hyperlink ref="N711" r:id="rId72"/>
    <hyperlink ref="N713" r:id="rId73"/>
    <hyperlink ref="N715" r:id="rId74"/>
    <hyperlink ref="N758" r:id="rId75"/>
    <hyperlink ref="N764" r:id="rId76"/>
    <hyperlink ref="N855" r:id="rId77"/>
    <hyperlink ref="N883" r:id="rId78"/>
    <hyperlink ref="N930" r:id="rId79"/>
    <hyperlink ref="N958" r:id="rId80"/>
    <hyperlink ref="N961" r:id="rId81"/>
    <hyperlink ref="N966" r:id="rId82"/>
    <hyperlink ref="N990" r:id="rId83"/>
    <hyperlink ref="N1042" r:id="rId84"/>
    <hyperlink ref="N1043" r:id="rId85"/>
    <hyperlink ref="N1086" r:id="rId86"/>
    <hyperlink ref="N1091" r:id="rId87"/>
    <hyperlink ref="N1104" r:id="rId88"/>
  </hyperlinks>
  <pageMargins left="0.7" right="0.7" top="0.75" bottom="0.75" header="0.3" footer="0.3"/>
  <pageSetup orientation="portrait" r:id="rId89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5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9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761</v>
      </c>
      <c r="D5" s="4">
        <v>246504860</v>
      </c>
      <c r="E5" s="4">
        <v>27790000</v>
      </c>
      <c r="F5" s="4">
        <v>218714860</v>
      </c>
      <c r="G5">
        <v>4046</v>
      </c>
      <c r="H5" s="2">
        <v>43738</v>
      </c>
    </row>
    <row r="6" spans="3:8" x14ac:dyDescent="0.25">
      <c r="C6" t="s">
        <v>762</v>
      </c>
      <c r="D6" s="4">
        <v>233478258</v>
      </c>
      <c r="E6" s="4">
        <v>19800000</v>
      </c>
      <c r="F6" s="4">
        <v>213678258</v>
      </c>
      <c r="G6">
        <v>4045</v>
      </c>
      <c r="H6" s="2">
        <v>43737</v>
      </c>
    </row>
    <row r="7" spans="3:8" x14ac:dyDescent="0.25">
      <c r="C7" t="s">
        <v>763</v>
      </c>
      <c r="D7" s="4">
        <v>244960180</v>
      </c>
      <c r="E7" s="4">
        <v>23030000</v>
      </c>
      <c r="F7" s="4">
        <v>221930180</v>
      </c>
      <c r="G7">
        <v>4044</v>
      </c>
      <c r="H7" s="2">
        <v>43734</v>
      </c>
    </row>
    <row r="8" spans="3:8" x14ac:dyDescent="0.25">
      <c r="C8" t="s">
        <v>764</v>
      </c>
      <c r="D8" s="4">
        <v>230140940</v>
      </c>
      <c r="E8" s="4">
        <v>22690000</v>
      </c>
      <c r="F8" s="4">
        <v>207450940</v>
      </c>
      <c r="G8">
        <v>4043</v>
      </c>
      <c r="H8" s="2">
        <v>43733</v>
      </c>
    </row>
    <row r="9" spans="3:8" x14ac:dyDescent="0.25">
      <c r="C9" s="7" t="s">
        <v>765</v>
      </c>
      <c r="D9" s="4">
        <v>233197031</v>
      </c>
      <c r="E9" s="4">
        <v>18750000</v>
      </c>
      <c r="F9" s="4">
        <v>214447031</v>
      </c>
      <c r="G9">
        <v>4042</v>
      </c>
      <c r="H9" s="2">
        <v>43732</v>
      </c>
    </row>
    <row r="10" spans="3:8" x14ac:dyDescent="0.25">
      <c r="C10" t="s">
        <v>767</v>
      </c>
      <c r="D10" s="4">
        <v>247757629</v>
      </c>
      <c r="E10" s="4">
        <v>28660000</v>
      </c>
      <c r="F10" s="4">
        <v>219097629</v>
      </c>
      <c r="G10">
        <v>4041</v>
      </c>
      <c r="H10" t="s">
        <v>766</v>
      </c>
    </row>
    <row r="11" spans="3:8" x14ac:dyDescent="0.25">
      <c r="C11" t="s">
        <v>768</v>
      </c>
      <c r="D11" s="4">
        <v>232621160</v>
      </c>
      <c r="E11" s="4">
        <v>19800000</v>
      </c>
      <c r="F11" s="4">
        <v>212821160</v>
      </c>
      <c r="G11">
        <v>4040</v>
      </c>
      <c r="H11" s="2">
        <v>43730</v>
      </c>
    </row>
    <row r="12" spans="3:8" x14ac:dyDescent="0.25">
      <c r="C12" t="s">
        <v>769</v>
      </c>
      <c r="D12" s="4">
        <v>256170030</v>
      </c>
      <c r="E12" s="4">
        <v>24200000</v>
      </c>
      <c r="F12" s="4">
        <v>231970030</v>
      </c>
      <c r="G12">
        <v>4039</v>
      </c>
      <c r="H12" s="2">
        <v>43727</v>
      </c>
    </row>
    <row r="13" spans="3:8" x14ac:dyDescent="0.25">
      <c r="C13" t="s">
        <v>770</v>
      </c>
      <c r="D13" s="4">
        <v>284381361</v>
      </c>
      <c r="E13" s="4">
        <v>22480000</v>
      </c>
      <c r="F13" s="4">
        <v>261901361</v>
      </c>
      <c r="G13">
        <v>4038</v>
      </c>
      <c r="H13" s="2">
        <v>43726</v>
      </c>
    </row>
    <row r="14" spans="3:8" x14ac:dyDescent="0.25">
      <c r="C14" t="s">
        <v>771</v>
      </c>
      <c r="D14" s="4">
        <v>161255789</v>
      </c>
      <c r="E14" s="4">
        <v>16430000</v>
      </c>
      <c r="F14" s="4">
        <v>144825789</v>
      </c>
      <c r="G14">
        <v>4037</v>
      </c>
      <c r="H14" s="2">
        <v>43725</v>
      </c>
    </row>
    <row r="15" spans="3:8" x14ac:dyDescent="0.25">
      <c r="C15" s="7" t="s">
        <v>772</v>
      </c>
      <c r="D15" s="4">
        <v>242974846</v>
      </c>
      <c r="E15" s="4">
        <v>28660000</v>
      </c>
      <c r="F15" s="4">
        <v>214314846</v>
      </c>
      <c r="G15">
        <v>4036</v>
      </c>
      <c r="H15" s="2">
        <v>43724</v>
      </c>
    </row>
    <row r="16" spans="3:8" x14ac:dyDescent="0.25">
      <c r="C16" t="s">
        <v>773</v>
      </c>
      <c r="D16" s="4">
        <v>244834314</v>
      </c>
      <c r="E16" s="4">
        <v>19870000</v>
      </c>
      <c r="F16" s="4">
        <v>224964314</v>
      </c>
      <c r="G16">
        <v>4035</v>
      </c>
      <c r="H16" s="2">
        <v>43723</v>
      </c>
    </row>
    <row r="17" spans="3:8" x14ac:dyDescent="0.25">
      <c r="C17" t="s">
        <v>774</v>
      </c>
      <c r="D17" s="4">
        <v>258138396</v>
      </c>
      <c r="E17" s="4">
        <v>26550000</v>
      </c>
      <c r="F17" s="4">
        <v>231588396</v>
      </c>
      <c r="G17">
        <v>4034</v>
      </c>
      <c r="H17" s="2">
        <v>43720</v>
      </c>
    </row>
    <row r="18" spans="3:8" x14ac:dyDescent="0.25">
      <c r="C18" t="s">
        <v>775</v>
      </c>
      <c r="D18" s="4">
        <v>251245860</v>
      </c>
      <c r="E18" s="4">
        <v>30230000</v>
      </c>
      <c r="F18" s="4">
        <v>221015860</v>
      </c>
      <c r="G18">
        <v>4033</v>
      </c>
      <c r="H18" s="2">
        <v>43719</v>
      </c>
    </row>
    <row r="19" spans="3:8" x14ac:dyDescent="0.25">
      <c r="C19" t="s">
        <v>776</v>
      </c>
      <c r="D19" s="4">
        <v>258627675</v>
      </c>
      <c r="E19" s="4">
        <v>32720000</v>
      </c>
      <c r="F19" s="4">
        <v>225907675</v>
      </c>
      <c r="G19">
        <v>4032</v>
      </c>
      <c r="H19" s="2">
        <v>43717</v>
      </c>
    </row>
    <row r="20" spans="3:8" x14ac:dyDescent="0.25">
      <c r="C20" t="s">
        <v>777</v>
      </c>
      <c r="D20" s="4">
        <v>213536397</v>
      </c>
      <c r="E20" s="4">
        <v>18210000</v>
      </c>
      <c r="F20" s="4">
        <v>195326397</v>
      </c>
      <c r="G20">
        <v>4031</v>
      </c>
      <c r="H20" s="2">
        <v>43716</v>
      </c>
    </row>
    <row r="21" spans="3:8" x14ac:dyDescent="0.25">
      <c r="C21" t="s">
        <v>778</v>
      </c>
      <c r="D21" s="4">
        <v>232177957</v>
      </c>
      <c r="E21" s="4">
        <v>21210000</v>
      </c>
      <c r="F21" s="4">
        <v>210967957</v>
      </c>
      <c r="G21">
        <v>4030</v>
      </c>
      <c r="H21" s="2">
        <v>43713</v>
      </c>
    </row>
    <row r="22" spans="3:8" x14ac:dyDescent="0.25">
      <c r="C22" t="s">
        <v>779</v>
      </c>
      <c r="D22" s="4">
        <v>232509050</v>
      </c>
      <c r="E22" s="4">
        <v>23130000</v>
      </c>
      <c r="F22" s="4">
        <v>209379050</v>
      </c>
      <c r="G22">
        <v>4029</v>
      </c>
      <c r="H22" s="2">
        <v>43712</v>
      </c>
    </row>
    <row r="23" spans="3:8" x14ac:dyDescent="0.25">
      <c r="C23" t="s">
        <v>780</v>
      </c>
      <c r="D23" s="4">
        <v>227510570</v>
      </c>
      <c r="E23" s="4">
        <v>20220000</v>
      </c>
      <c r="F23" s="4">
        <v>207290570</v>
      </c>
      <c r="G23">
        <v>4028</v>
      </c>
      <c r="H23" s="2">
        <v>43711</v>
      </c>
    </row>
    <row r="24" spans="3:8" x14ac:dyDescent="0.25">
      <c r="C24" t="s">
        <v>781</v>
      </c>
      <c r="D24" s="4">
        <v>264536982</v>
      </c>
      <c r="E24" s="4">
        <v>29390000</v>
      </c>
      <c r="F24" s="4">
        <v>235146982</v>
      </c>
      <c r="G24">
        <v>4027</v>
      </c>
      <c r="H24" s="2">
        <v>43710</v>
      </c>
    </row>
    <row r="25" spans="3:8" x14ac:dyDescent="0.25">
      <c r="C25" t="s">
        <v>782</v>
      </c>
      <c r="D25" s="4">
        <v>222928628</v>
      </c>
      <c r="E25" s="4">
        <v>18700000</v>
      </c>
      <c r="F25" s="4">
        <v>204228628</v>
      </c>
      <c r="G25">
        <v>4026</v>
      </c>
      <c r="H25" s="2">
        <v>43709</v>
      </c>
    </row>
  </sheetData>
  <hyperlinks>
    <hyperlink ref="C9" r:id="rId1"/>
    <hyperlink ref="C15" r:id="rId2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0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9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783</v>
      </c>
      <c r="D5" s="4">
        <v>265517340</v>
      </c>
      <c r="E5" s="4">
        <v>24240000</v>
      </c>
      <c r="F5" s="4">
        <v>241277340</v>
      </c>
      <c r="G5">
        <v>4025</v>
      </c>
      <c r="H5" s="2">
        <v>43706</v>
      </c>
    </row>
    <row r="6" spans="3:8" x14ac:dyDescent="0.25">
      <c r="C6" t="s">
        <v>784</v>
      </c>
      <c r="D6" s="4">
        <v>265091196</v>
      </c>
      <c r="E6" s="4">
        <v>24950000</v>
      </c>
      <c r="F6" s="4">
        <v>240141196</v>
      </c>
      <c r="G6">
        <v>4024</v>
      </c>
      <c r="H6" s="2">
        <v>43705</v>
      </c>
    </row>
    <row r="7" spans="3:8" x14ac:dyDescent="0.25">
      <c r="C7" t="s">
        <v>785</v>
      </c>
      <c r="D7" s="4">
        <v>247352557</v>
      </c>
      <c r="E7" s="4">
        <v>19850000</v>
      </c>
      <c r="F7" s="4">
        <v>227502557</v>
      </c>
      <c r="G7">
        <v>4023</v>
      </c>
      <c r="H7" s="2">
        <v>43704</v>
      </c>
    </row>
    <row r="8" spans="3:8" x14ac:dyDescent="0.25">
      <c r="C8" t="s">
        <v>786</v>
      </c>
      <c r="D8" s="4">
        <v>236708945</v>
      </c>
      <c r="E8" s="4">
        <v>26420000</v>
      </c>
      <c r="F8" s="4">
        <v>210288945</v>
      </c>
      <c r="G8">
        <v>4022</v>
      </c>
      <c r="H8" s="2">
        <v>43703</v>
      </c>
    </row>
    <row r="9" spans="3:8" x14ac:dyDescent="0.25">
      <c r="C9" t="s">
        <v>787</v>
      </c>
      <c r="D9" s="4">
        <v>237432728</v>
      </c>
      <c r="E9" s="4">
        <v>16740000</v>
      </c>
      <c r="F9" s="4">
        <v>220692728</v>
      </c>
      <c r="G9">
        <v>4021</v>
      </c>
      <c r="H9" s="2">
        <v>43702</v>
      </c>
    </row>
    <row r="10" spans="3:8" x14ac:dyDescent="0.25">
      <c r="C10" t="s">
        <v>788</v>
      </c>
      <c r="D10" s="4">
        <v>211619922</v>
      </c>
      <c r="E10" s="4">
        <v>24470000</v>
      </c>
      <c r="F10" s="4">
        <v>187149922</v>
      </c>
      <c r="G10">
        <v>4020</v>
      </c>
      <c r="H10" s="2">
        <v>43699</v>
      </c>
    </row>
    <row r="11" spans="3:8" x14ac:dyDescent="0.25">
      <c r="C11" t="s">
        <v>789</v>
      </c>
      <c r="D11" s="4">
        <v>209243179</v>
      </c>
      <c r="E11" s="4">
        <v>20840000</v>
      </c>
      <c r="F11" s="4">
        <v>188403179</v>
      </c>
      <c r="G11">
        <v>4019</v>
      </c>
      <c r="H11" s="2">
        <v>43698</v>
      </c>
    </row>
    <row r="12" spans="3:8" x14ac:dyDescent="0.25">
      <c r="C12" t="s">
        <v>790</v>
      </c>
      <c r="D12" s="4">
        <v>163653309</v>
      </c>
      <c r="E12" s="4">
        <v>20180000</v>
      </c>
      <c r="F12" s="4">
        <v>143473309</v>
      </c>
      <c r="G12">
        <v>4018</v>
      </c>
      <c r="H12" s="2">
        <v>43697</v>
      </c>
    </row>
    <row r="13" spans="3:8" x14ac:dyDescent="0.25">
      <c r="C13" t="s">
        <v>791</v>
      </c>
      <c r="D13" s="4">
        <v>174522630</v>
      </c>
      <c r="E13" s="4">
        <v>26200000</v>
      </c>
      <c r="F13" s="4">
        <v>148322630</v>
      </c>
      <c r="G13">
        <v>4017</v>
      </c>
      <c r="H13" s="2">
        <v>43696</v>
      </c>
    </row>
    <row r="14" spans="3:8" x14ac:dyDescent="0.25">
      <c r="C14" t="s">
        <v>792</v>
      </c>
      <c r="D14" s="4">
        <v>155170500</v>
      </c>
      <c r="E14" s="4">
        <v>19290000</v>
      </c>
      <c r="F14" s="4">
        <v>135880500</v>
      </c>
      <c r="G14">
        <v>4016</v>
      </c>
      <c r="H14" s="2">
        <v>43695</v>
      </c>
    </row>
    <row r="15" spans="3:8" x14ac:dyDescent="0.25">
      <c r="C15" t="s">
        <v>793</v>
      </c>
      <c r="D15" s="4">
        <v>196727527</v>
      </c>
      <c r="E15" s="4">
        <v>21540000</v>
      </c>
      <c r="F15" s="4">
        <v>175187527</v>
      </c>
      <c r="G15">
        <v>4015</v>
      </c>
      <c r="H15" s="2">
        <v>43685</v>
      </c>
    </row>
    <row r="16" spans="3:8" x14ac:dyDescent="0.25">
      <c r="C16" t="s">
        <v>794</v>
      </c>
      <c r="D16" s="4">
        <v>227146646</v>
      </c>
      <c r="E16" s="4">
        <v>22760000</v>
      </c>
      <c r="F16" s="4">
        <v>204386646</v>
      </c>
      <c r="G16">
        <v>4014</v>
      </c>
      <c r="H16" s="2">
        <v>43684</v>
      </c>
    </row>
    <row r="17" spans="3:8" x14ac:dyDescent="0.25">
      <c r="C17" t="s">
        <v>795</v>
      </c>
      <c r="D17" s="4">
        <v>226103304</v>
      </c>
      <c r="E17" s="4">
        <v>20110000</v>
      </c>
      <c r="F17" s="4">
        <v>205993304</v>
      </c>
      <c r="G17">
        <v>4013</v>
      </c>
      <c r="H17" s="2">
        <v>43683</v>
      </c>
    </row>
    <row r="18" spans="3:8" x14ac:dyDescent="0.25">
      <c r="C18" t="s">
        <v>796</v>
      </c>
      <c r="D18" s="4">
        <v>227819242</v>
      </c>
      <c r="E18" s="4">
        <v>28360000</v>
      </c>
      <c r="F18" s="4">
        <v>199459242</v>
      </c>
      <c r="G18">
        <v>4012</v>
      </c>
      <c r="H18" s="2">
        <v>43682</v>
      </c>
    </row>
    <row r="19" spans="3:8" x14ac:dyDescent="0.25">
      <c r="C19" t="s">
        <v>797</v>
      </c>
      <c r="D19" s="4">
        <v>229143867</v>
      </c>
      <c r="E19" s="4">
        <v>19540000</v>
      </c>
      <c r="F19" s="4">
        <v>209603867</v>
      </c>
      <c r="G19">
        <v>4011</v>
      </c>
      <c r="H19" s="2">
        <v>43681</v>
      </c>
    </row>
    <row r="20" spans="3:8" x14ac:dyDescent="0.25">
      <c r="C20" t="s">
        <v>798</v>
      </c>
      <c r="D20" s="4">
        <v>255558450</v>
      </c>
      <c r="E20" s="4">
        <v>21000000</v>
      </c>
      <c r="F20" s="4">
        <v>234558450</v>
      </c>
      <c r="G20">
        <v>4010</v>
      </c>
      <c r="H20" s="2">
        <v>43678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7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9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799</v>
      </c>
      <c r="D5" s="4">
        <v>269552100</v>
      </c>
      <c r="E5" s="4">
        <v>22920000</v>
      </c>
      <c r="F5" s="4">
        <v>246632100</v>
      </c>
      <c r="G5">
        <v>4009</v>
      </c>
      <c r="H5" s="2">
        <v>43677</v>
      </c>
    </row>
    <row r="6" spans="3:8" x14ac:dyDescent="0.25">
      <c r="C6" t="s">
        <v>800</v>
      </c>
      <c r="D6" s="4">
        <v>241290361</v>
      </c>
      <c r="E6" s="4">
        <v>22440000</v>
      </c>
      <c r="F6" s="4">
        <v>218850361</v>
      </c>
      <c r="G6">
        <v>4008</v>
      </c>
      <c r="H6" s="2">
        <v>43676</v>
      </c>
    </row>
    <row r="7" spans="3:8" x14ac:dyDescent="0.25">
      <c r="C7" t="s">
        <v>801</v>
      </c>
      <c r="D7" s="4">
        <v>254388339</v>
      </c>
      <c r="E7" s="4">
        <v>27010000</v>
      </c>
      <c r="F7" s="4">
        <v>227378339</v>
      </c>
      <c r="G7">
        <v>4007</v>
      </c>
      <c r="H7" s="2">
        <v>43675</v>
      </c>
    </row>
    <row r="8" spans="3:8" x14ac:dyDescent="0.25">
      <c r="C8" t="s">
        <v>802</v>
      </c>
      <c r="D8" s="4">
        <v>214353050</v>
      </c>
      <c r="E8" s="4">
        <v>20260000</v>
      </c>
      <c r="F8" s="4">
        <v>194093050</v>
      </c>
      <c r="G8">
        <v>4006</v>
      </c>
      <c r="H8" s="2">
        <v>43674</v>
      </c>
    </row>
    <row r="9" spans="3:8" x14ac:dyDescent="0.25">
      <c r="C9" t="s">
        <v>803</v>
      </c>
      <c r="D9" s="4">
        <v>204221200</v>
      </c>
      <c r="E9" s="4">
        <v>21090000</v>
      </c>
      <c r="F9" s="4">
        <v>183131200</v>
      </c>
      <c r="G9">
        <v>4005</v>
      </c>
      <c r="H9" s="2">
        <v>43671</v>
      </c>
    </row>
    <row r="10" spans="3:8" x14ac:dyDescent="0.25">
      <c r="C10" t="s">
        <v>804</v>
      </c>
      <c r="D10" s="4">
        <v>177290700</v>
      </c>
      <c r="E10" s="4">
        <v>24020000</v>
      </c>
      <c r="F10" s="4">
        <v>153270700</v>
      </c>
      <c r="G10">
        <v>4004</v>
      </c>
      <c r="H10" s="2">
        <v>43670</v>
      </c>
    </row>
    <row r="11" spans="3:8" x14ac:dyDescent="0.25">
      <c r="C11" t="s">
        <v>805</v>
      </c>
      <c r="D11" s="4">
        <v>231745405</v>
      </c>
      <c r="E11" s="4">
        <v>19850000</v>
      </c>
      <c r="F11" s="4">
        <v>211895405</v>
      </c>
      <c r="G11">
        <v>4003</v>
      </c>
      <c r="H11" s="2">
        <v>43669</v>
      </c>
    </row>
    <row r="12" spans="3:8" x14ac:dyDescent="0.25">
      <c r="C12" t="s">
        <v>806</v>
      </c>
      <c r="D12" s="4">
        <v>206196623</v>
      </c>
      <c r="E12" s="4">
        <v>33380000</v>
      </c>
      <c r="F12" s="4">
        <v>172816623</v>
      </c>
      <c r="G12">
        <v>4002</v>
      </c>
      <c r="H12" s="2">
        <v>43668</v>
      </c>
    </row>
    <row r="13" spans="3:8" x14ac:dyDescent="0.25">
      <c r="C13" t="s">
        <v>807</v>
      </c>
      <c r="D13" s="4">
        <v>144230310</v>
      </c>
      <c r="E13" s="4">
        <v>15450000</v>
      </c>
      <c r="F13" s="4">
        <v>128780310</v>
      </c>
      <c r="G13">
        <v>4001</v>
      </c>
      <c r="H13" s="2">
        <v>43667</v>
      </c>
    </row>
    <row r="14" spans="3:8" x14ac:dyDescent="0.25">
      <c r="C14" t="s">
        <v>808</v>
      </c>
      <c r="D14" s="4">
        <v>172353090</v>
      </c>
      <c r="E14" s="4">
        <v>19920000</v>
      </c>
      <c r="F14" s="4">
        <v>152433090</v>
      </c>
      <c r="G14">
        <v>4000</v>
      </c>
      <c r="H14" s="2">
        <v>43664</v>
      </c>
    </row>
    <row r="15" spans="3:8" x14ac:dyDescent="0.25">
      <c r="C15" t="s">
        <v>809</v>
      </c>
      <c r="D15" s="4">
        <v>185906684</v>
      </c>
      <c r="E15" s="4">
        <v>25680000</v>
      </c>
      <c r="F15" s="4">
        <v>160226684</v>
      </c>
      <c r="G15">
        <v>3999</v>
      </c>
      <c r="H15" s="2">
        <v>43663</v>
      </c>
    </row>
    <row r="16" spans="3:8" x14ac:dyDescent="0.25">
      <c r="C16" t="s">
        <v>810</v>
      </c>
      <c r="D16" s="4">
        <v>180395350</v>
      </c>
      <c r="E16" s="4">
        <v>21810000</v>
      </c>
      <c r="F16" s="4">
        <v>158585350</v>
      </c>
      <c r="G16">
        <v>3998</v>
      </c>
      <c r="H16" s="2">
        <v>43662</v>
      </c>
    </row>
    <row r="17" spans="3:8" x14ac:dyDescent="0.25">
      <c r="C17" t="s">
        <v>811</v>
      </c>
      <c r="D17" s="4">
        <v>213570812</v>
      </c>
      <c r="E17" s="4">
        <v>35530000</v>
      </c>
      <c r="F17" s="4">
        <v>178040812</v>
      </c>
      <c r="G17">
        <v>3997</v>
      </c>
      <c r="H17" s="2">
        <v>43661</v>
      </c>
    </row>
    <row r="18" spans="3:8" x14ac:dyDescent="0.25">
      <c r="C18" t="s">
        <v>812</v>
      </c>
      <c r="D18" s="4">
        <v>13140000</v>
      </c>
      <c r="E18" s="4">
        <v>13140000</v>
      </c>
      <c r="F18" s="4">
        <v>0</v>
      </c>
      <c r="G18">
        <v>3996</v>
      </c>
      <c r="H18" s="2">
        <v>43660</v>
      </c>
    </row>
    <row r="19" spans="3:8" x14ac:dyDescent="0.25">
      <c r="C19" t="s">
        <v>813</v>
      </c>
      <c r="D19" s="4">
        <v>198581091</v>
      </c>
      <c r="E19" s="4">
        <v>19990000</v>
      </c>
      <c r="F19" s="4">
        <v>178591091</v>
      </c>
      <c r="G19">
        <v>3995</v>
      </c>
      <c r="H19" s="2">
        <v>43657</v>
      </c>
    </row>
    <row r="20" spans="3:8" x14ac:dyDescent="0.25">
      <c r="C20" t="s">
        <v>814</v>
      </c>
      <c r="D20" s="4">
        <v>206314950</v>
      </c>
      <c r="E20" s="4">
        <v>27030000</v>
      </c>
      <c r="F20" s="4">
        <v>179284950</v>
      </c>
      <c r="G20">
        <v>3994</v>
      </c>
      <c r="H20" s="2">
        <v>43656</v>
      </c>
    </row>
    <row r="21" spans="3:8" x14ac:dyDescent="0.25">
      <c r="C21" t="s">
        <v>815</v>
      </c>
      <c r="D21" s="4">
        <v>182758984</v>
      </c>
      <c r="E21" s="4">
        <v>24220000</v>
      </c>
      <c r="F21" s="4">
        <v>158538984</v>
      </c>
      <c r="G21">
        <v>3993</v>
      </c>
      <c r="H21" s="2">
        <v>43655</v>
      </c>
    </row>
    <row r="22" spans="3:8" x14ac:dyDescent="0.25">
      <c r="C22" t="s">
        <v>816</v>
      </c>
      <c r="D22" s="4">
        <v>188514280</v>
      </c>
      <c r="E22" s="4">
        <v>24390000</v>
      </c>
      <c r="F22" s="4">
        <v>164124280</v>
      </c>
      <c r="G22">
        <v>3992</v>
      </c>
      <c r="H22" s="2">
        <v>43654</v>
      </c>
    </row>
    <row r="23" spans="3:8" x14ac:dyDescent="0.25">
      <c r="C23" t="s">
        <v>817</v>
      </c>
      <c r="D23" s="4">
        <v>198816445</v>
      </c>
      <c r="E23" s="4">
        <v>19140000</v>
      </c>
      <c r="F23" s="4">
        <v>179676445</v>
      </c>
      <c r="G23">
        <v>3991</v>
      </c>
      <c r="H23" s="2">
        <v>43653</v>
      </c>
    </row>
    <row r="24" spans="3:8" x14ac:dyDescent="0.25">
      <c r="C24" t="s">
        <v>818</v>
      </c>
      <c r="D24" s="4">
        <v>195678578</v>
      </c>
      <c r="E24" s="4">
        <v>16580000</v>
      </c>
      <c r="F24" s="4">
        <v>179098578</v>
      </c>
      <c r="G24" s="4">
        <v>3990</v>
      </c>
      <c r="H24" s="2">
        <v>43650</v>
      </c>
    </row>
    <row r="25" spans="3:8" x14ac:dyDescent="0.25">
      <c r="C25" t="s">
        <v>819</v>
      </c>
      <c r="D25" s="4">
        <v>214339309</v>
      </c>
      <c r="E25" s="4">
        <v>25840000</v>
      </c>
      <c r="F25" s="4">
        <v>188499309</v>
      </c>
      <c r="G25">
        <v>3989</v>
      </c>
      <c r="H25" s="2">
        <v>43649</v>
      </c>
    </row>
    <row r="26" spans="3:8" x14ac:dyDescent="0.25">
      <c r="C26" t="s">
        <v>820</v>
      </c>
      <c r="D26" s="4">
        <v>211405639</v>
      </c>
      <c r="E26" s="4">
        <v>21280000</v>
      </c>
      <c r="F26" s="4">
        <v>190125639</v>
      </c>
      <c r="G26" s="4">
        <v>3988</v>
      </c>
      <c r="H26" s="2">
        <v>43648</v>
      </c>
    </row>
    <row r="27" spans="3:8" x14ac:dyDescent="0.25">
      <c r="C27" t="s">
        <v>821</v>
      </c>
      <c r="D27" s="4">
        <v>221037200</v>
      </c>
      <c r="E27" s="4">
        <v>29600000</v>
      </c>
      <c r="F27" s="4">
        <v>191437200</v>
      </c>
      <c r="G27">
        <v>3987</v>
      </c>
      <c r="H27" s="2">
        <v>43647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2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7" width="11.140625" bestFit="1" customWidth="1"/>
    <col min="8" max="8" width="9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822</v>
      </c>
      <c r="D5" s="4">
        <v>206602550</v>
      </c>
      <c r="E5" s="4">
        <v>19860000</v>
      </c>
      <c r="F5" s="4">
        <v>186742550</v>
      </c>
      <c r="G5">
        <v>3986</v>
      </c>
      <c r="H5" s="2">
        <v>43646</v>
      </c>
    </row>
    <row r="6" spans="3:8" x14ac:dyDescent="0.25">
      <c r="C6" t="s">
        <v>823</v>
      </c>
      <c r="D6" s="4">
        <v>205500603</v>
      </c>
      <c r="E6" s="4">
        <v>19500000</v>
      </c>
      <c r="F6" s="4">
        <v>186000603</v>
      </c>
      <c r="G6">
        <v>3985</v>
      </c>
      <c r="H6" s="2">
        <v>43643</v>
      </c>
    </row>
    <row r="7" spans="3:8" x14ac:dyDescent="0.25">
      <c r="C7" t="s">
        <v>824</v>
      </c>
      <c r="D7" s="4">
        <v>214938290</v>
      </c>
      <c r="E7" s="4">
        <v>24930000</v>
      </c>
      <c r="F7" s="4">
        <v>190008290</v>
      </c>
      <c r="G7">
        <v>3984</v>
      </c>
      <c r="H7" s="2">
        <v>43642</v>
      </c>
    </row>
    <row r="8" spans="3:8" x14ac:dyDescent="0.25">
      <c r="C8" t="s">
        <v>825</v>
      </c>
      <c r="D8" s="4">
        <v>209536000</v>
      </c>
      <c r="E8" s="4">
        <v>21440000</v>
      </c>
      <c r="F8" s="4">
        <v>188096000</v>
      </c>
      <c r="G8">
        <v>3983</v>
      </c>
      <c r="H8" s="2">
        <v>43641</v>
      </c>
    </row>
    <row r="9" spans="3:8" x14ac:dyDescent="0.25">
      <c r="C9" t="s">
        <v>826</v>
      </c>
      <c r="D9" s="4">
        <v>232408065</v>
      </c>
      <c r="E9" s="4">
        <v>28920000</v>
      </c>
      <c r="F9" s="4">
        <v>203488065</v>
      </c>
      <c r="G9">
        <v>3982</v>
      </c>
      <c r="H9" s="2">
        <v>43640</v>
      </c>
    </row>
    <row r="10" spans="3:8" x14ac:dyDescent="0.25">
      <c r="C10" t="s">
        <v>827</v>
      </c>
      <c r="D10" s="4">
        <v>224453272</v>
      </c>
      <c r="E10" s="4">
        <v>20260000</v>
      </c>
      <c r="F10" s="4">
        <v>204193272</v>
      </c>
      <c r="G10">
        <v>3981</v>
      </c>
      <c r="H10" s="2">
        <v>43639</v>
      </c>
    </row>
    <row r="11" spans="3:8" x14ac:dyDescent="0.25">
      <c r="C11" t="s">
        <v>828</v>
      </c>
      <c r="D11" s="4">
        <v>182309220</v>
      </c>
      <c r="E11" s="4">
        <v>19080000</v>
      </c>
      <c r="F11" s="4">
        <v>163229220</v>
      </c>
      <c r="G11">
        <v>3980</v>
      </c>
      <c r="H11" s="2">
        <v>43636</v>
      </c>
    </row>
    <row r="12" spans="3:8" x14ac:dyDescent="0.25">
      <c r="C12" t="s">
        <v>830</v>
      </c>
      <c r="D12" s="4">
        <v>206748500</v>
      </c>
      <c r="E12" s="4">
        <v>27010000</v>
      </c>
      <c r="F12" s="4">
        <v>179738500</v>
      </c>
      <c r="G12">
        <v>3979</v>
      </c>
      <c r="H12" s="2">
        <v>43635</v>
      </c>
    </row>
    <row r="13" spans="3:8" x14ac:dyDescent="0.25">
      <c r="C13" t="s">
        <v>829</v>
      </c>
      <c r="D13" s="4">
        <v>205481100</v>
      </c>
      <c r="E13" s="4">
        <v>21460000</v>
      </c>
      <c r="F13" s="4">
        <v>184021100</v>
      </c>
      <c r="G13">
        <v>3978</v>
      </c>
      <c r="H13" s="2">
        <v>43634</v>
      </c>
    </row>
    <row r="14" spans="3:8" x14ac:dyDescent="0.25">
      <c r="C14" t="s">
        <v>831</v>
      </c>
      <c r="D14" s="4">
        <v>193408327</v>
      </c>
      <c r="E14" s="4">
        <v>28780000</v>
      </c>
      <c r="F14" s="4">
        <v>164628327</v>
      </c>
      <c r="G14">
        <v>3977</v>
      </c>
      <c r="H14" s="2">
        <v>43633</v>
      </c>
    </row>
    <row r="15" spans="3:8" x14ac:dyDescent="0.25">
      <c r="C15" t="s">
        <v>832</v>
      </c>
      <c r="D15" s="4">
        <v>153074600</v>
      </c>
      <c r="E15" s="4">
        <v>19910000</v>
      </c>
      <c r="F15" s="4">
        <v>133164600</v>
      </c>
      <c r="G15">
        <v>3976</v>
      </c>
      <c r="H15" s="2">
        <v>43632</v>
      </c>
    </row>
    <row r="16" spans="3:8" x14ac:dyDescent="0.25">
      <c r="C16" t="s">
        <v>833</v>
      </c>
      <c r="D16" s="4">
        <v>115906000</v>
      </c>
      <c r="E16" s="4">
        <v>14250000</v>
      </c>
      <c r="F16" s="4">
        <v>101656000</v>
      </c>
      <c r="G16">
        <v>3975</v>
      </c>
      <c r="H16" s="2">
        <v>43629</v>
      </c>
    </row>
    <row r="17" spans="3:8" x14ac:dyDescent="0.25">
      <c r="C17" t="s">
        <v>834</v>
      </c>
      <c r="D17" s="4">
        <v>126268000</v>
      </c>
      <c r="E17" s="4">
        <v>22640000</v>
      </c>
      <c r="F17" s="4">
        <v>103628000</v>
      </c>
      <c r="G17">
        <v>3974</v>
      </c>
      <c r="H17" s="2">
        <v>43628</v>
      </c>
    </row>
    <row r="18" spans="3:8" x14ac:dyDescent="0.25">
      <c r="C18" t="s">
        <v>835</v>
      </c>
      <c r="D18" s="4">
        <v>150527000</v>
      </c>
      <c r="E18" s="4">
        <v>17840000</v>
      </c>
      <c r="F18" s="4">
        <v>132687000</v>
      </c>
      <c r="G18">
        <v>3973</v>
      </c>
      <c r="H18" s="2">
        <v>43627</v>
      </c>
    </row>
    <row r="19" spans="3:8" x14ac:dyDescent="0.25">
      <c r="C19" t="s">
        <v>836</v>
      </c>
      <c r="D19" s="4">
        <v>157417810</v>
      </c>
      <c r="E19" s="4">
        <v>31700000</v>
      </c>
      <c r="F19" s="4">
        <v>125717810</v>
      </c>
      <c r="G19">
        <v>3972</v>
      </c>
      <c r="H19" s="2">
        <v>43626</v>
      </c>
    </row>
    <row r="20" spans="3:8" x14ac:dyDescent="0.25">
      <c r="C20" t="s">
        <v>837</v>
      </c>
      <c r="D20" s="4">
        <v>159830981</v>
      </c>
      <c r="E20" s="4">
        <v>26890000</v>
      </c>
      <c r="F20" s="4">
        <v>132940981</v>
      </c>
      <c r="G20">
        <v>3971</v>
      </c>
      <c r="H20" s="2">
        <v>43625</v>
      </c>
    </row>
    <row r="21" spans="3:8" x14ac:dyDescent="0.25">
      <c r="C21" t="s">
        <v>838</v>
      </c>
      <c r="D21" s="4">
        <v>158485450</v>
      </c>
      <c r="E21" s="4">
        <v>35390000</v>
      </c>
      <c r="F21" s="4">
        <v>123095450</v>
      </c>
      <c r="G21">
        <v>3970</v>
      </c>
      <c r="H21" s="2">
        <v>43619</v>
      </c>
    </row>
    <row r="22" spans="3:8" x14ac:dyDescent="0.25">
      <c r="C22" t="s">
        <v>839</v>
      </c>
      <c r="D22" s="4">
        <v>175411700</v>
      </c>
      <c r="E22" s="4">
        <v>23440000</v>
      </c>
      <c r="F22" s="4">
        <v>151971700</v>
      </c>
      <c r="G22">
        <v>3969</v>
      </c>
      <c r="H22" s="2">
        <v>43618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6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9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840</v>
      </c>
      <c r="D5" s="4">
        <v>164798763</v>
      </c>
      <c r="E5" s="4">
        <v>20640000</v>
      </c>
      <c r="F5" s="4">
        <v>144158763</v>
      </c>
      <c r="G5">
        <v>3968</v>
      </c>
      <c r="H5" s="2">
        <v>43615</v>
      </c>
    </row>
    <row r="6" spans="3:8" x14ac:dyDescent="0.25">
      <c r="C6" t="s">
        <v>841</v>
      </c>
      <c r="D6" s="4">
        <v>169909145</v>
      </c>
      <c r="E6" s="4">
        <v>26140000</v>
      </c>
      <c r="F6" s="4">
        <v>143769145</v>
      </c>
      <c r="G6">
        <v>3967</v>
      </c>
      <c r="H6" s="2">
        <v>43614</v>
      </c>
    </row>
    <row r="7" spans="3:8" x14ac:dyDescent="0.25">
      <c r="C7" t="s">
        <v>842</v>
      </c>
      <c r="D7" s="4">
        <v>198105500</v>
      </c>
      <c r="E7" s="4">
        <v>21890000</v>
      </c>
      <c r="F7" s="4">
        <v>176215500</v>
      </c>
      <c r="G7">
        <v>3966</v>
      </c>
      <c r="H7" s="2">
        <v>43613</v>
      </c>
    </row>
    <row r="8" spans="3:8" x14ac:dyDescent="0.25">
      <c r="C8" t="s">
        <v>843</v>
      </c>
      <c r="D8" s="4">
        <v>218018170</v>
      </c>
      <c r="E8" s="4">
        <v>28390000</v>
      </c>
      <c r="F8" s="4">
        <v>189628170</v>
      </c>
      <c r="G8">
        <v>3965</v>
      </c>
      <c r="H8" s="2">
        <v>43612</v>
      </c>
    </row>
    <row r="9" spans="3:8" x14ac:dyDescent="0.25">
      <c r="C9" t="s">
        <v>844</v>
      </c>
      <c r="D9" s="4">
        <v>215295265</v>
      </c>
      <c r="E9" s="4">
        <v>19550000</v>
      </c>
      <c r="F9" s="4">
        <v>195745265</v>
      </c>
      <c r="G9">
        <v>3964</v>
      </c>
      <c r="H9" s="2">
        <v>43611</v>
      </c>
    </row>
    <row r="10" spans="3:8" x14ac:dyDescent="0.25">
      <c r="C10" t="s">
        <v>845</v>
      </c>
      <c r="D10" s="4">
        <v>193693380</v>
      </c>
      <c r="E10" s="4">
        <v>17980000</v>
      </c>
      <c r="F10" s="4">
        <v>175713380</v>
      </c>
      <c r="G10">
        <v>3963</v>
      </c>
      <c r="H10" s="2">
        <v>43608</v>
      </c>
    </row>
    <row r="11" spans="3:8" x14ac:dyDescent="0.25">
      <c r="C11" t="s">
        <v>846</v>
      </c>
      <c r="D11" s="4">
        <v>209962000</v>
      </c>
      <c r="E11" s="4">
        <v>28870000</v>
      </c>
      <c r="F11" s="4">
        <v>181092000</v>
      </c>
      <c r="G11">
        <v>3962</v>
      </c>
      <c r="H11" s="2">
        <v>43607</v>
      </c>
    </row>
    <row r="12" spans="3:8" x14ac:dyDescent="0.25">
      <c r="C12" t="s">
        <v>847</v>
      </c>
      <c r="D12" s="4">
        <v>209159000</v>
      </c>
      <c r="E12" s="4">
        <v>22170000</v>
      </c>
      <c r="F12" s="4">
        <v>186989000</v>
      </c>
      <c r="G12">
        <v>3961</v>
      </c>
      <c r="H12" s="2">
        <v>43606</v>
      </c>
    </row>
    <row r="13" spans="3:8" x14ac:dyDescent="0.25">
      <c r="C13" t="s">
        <v>848</v>
      </c>
      <c r="D13" s="4">
        <v>217739094</v>
      </c>
      <c r="E13" s="4">
        <v>29220000</v>
      </c>
      <c r="F13" s="4">
        <v>188519094</v>
      </c>
      <c r="G13">
        <v>3960</v>
      </c>
      <c r="H13" s="2">
        <v>43605</v>
      </c>
    </row>
    <row r="14" spans="3:8" x14ac:dyDescent="0.25">
      <c r="C14" t="s">
        <v>849</v>
      </c>
      <c r="D14" s="4">
        <v>205091792</v>
      </c>
      <c r="E14" s="4">
        <v>18090000</v>
      </c>
      <c r="F14" s="4">
        <v>187001792</v>
      </c>
      <c r="G14">
        <v>3959</v>
      </c>
      <c r="H14" s="2">
        <v>43604</v>
      </c>
    </row>
    <row r="15" spans="3:8" x14ac:dyDescent="0.25">
      <c r="C15" t="s">
        <v>850</v>
      </c>
      <c r="D15" s="4">
        <v>197268030</v>
      </c>
      <c r="E15" s="4">
        <v>19110000</v>
      </c>
      <c r="F15" s="4">
        <v>178158030</v>
      </c>
      <c r="G15">
        <v>3958</v>
      </c>
      <c r="H15" s="2">
        <v>43601</v>
      </c>
    </row>
    <row r="16" spans="3:8" x14ac:dyDescent="0.25">
      <c r="C16" t="s">
        <v>851</v>
      </c>
      <c r="D16" s="4">
        <v>212273694</v>
      </c>
      <c r="E16" s="4">
        <v>27890000</v>
      </c>
      <c r="F16" s="4">
        <v>184383694</v>
      </c>
      <c r="G16">
        <v>3957</v>
      </c>
      <c r="H16" s="2">
        <v>43600</v>
      </c>
    </row>
    <row r="17" spans="3:8" x14ac:dyDescent="0.25">
      <c r="C17" t="s">
        <v>852</v>
      </c>
      <c r="D17" s="4">
        <v>199945236</v>
      </c>
      <c r="E17" s="4">
        <v>24770000</v>
      </c>
      <c r="F17" s="4">
        <v>175175236</v>
      </c>
      <c r="G17">
        <v>3956</v>
      </c>
      <c r="H17" s="2">
        <v>43599</v>
      </c>
    </row>
    <row r="18" spans="3:8" x14ac:dyDescent="0.25">
      <c r="C18" t="s">
        <v>853</v>
      </c>
      <c r="D18" s="4">
        <v>212566800</v>
      </c>
      <c r="E18" s="4">
        <v>25290000</v>
      </c>
      <c r="F18" s="4">
        <v>187276800</v>
      </c>
      <c r="G18">
        <v>3955</v>
      </c>
      <c r="H18" s="2">
        <v>43598</v>
      </c>
    </row>
    <row r="19" spans="3:8" x14ac:dyDescent="0.25">
      <c r="C19" t="s">
        <v>854</v>
      </c>
      <c r="D19" s="4">
        <v>217467220</v>
      </c>
      <c r="E19" s="4">
        <v>19830000</v>
      </c>
      <c r="F19" s="4">
        <v>197637220</v>
      </c>
      <c r="G19">
        <v>3954</v>
      </c>
      <c r="H19" s="2">
        <v>43597</v>
      </c>
    </row>
    <row r="20" spans="3:8" x14ac:dyDescent="0.25">
      <c r="C20" t="s">
        <v>855</v>
      </c>
      <c r="D20" s="4">
        <v>242146436</v>
      </c>
      <c r="E20" s="4">
        <v>21010000</v>
      </c>
      <c r="F20" s="4">
        <v>221136436</v>
      </c>
      <c r="G20">
        <v>3953</v>
      </c>
      <c r="H20" s="2">
        <v>43594</v>
      </c>
    </row>
    <row r="21" spans="3:8" x14ac:dyDescent="0.25">
      <c r="C21" t="s">
        <v>856</v>
      </c>
      <c r="D21" s="4">
        <v>156516000</v>
      </c>
      <c r="E21" s="4">
        <v>19830000</v>
      </c>
      <c r="F21" s="4">
        <v>136686000</v>
      </c>
      <c r="G21">
        <v>3952</v>
      </c>
      <c r="H21" s="2">
        <v>43593</v>
      </c>
    </row>
    <row r="22" spans="3:8" x14ac:dyDescent="0.25">
      <c r="C22" t="s">
        <v>857</v>
      </c>
      <c r="D22" s="4">
        <v>218789080</v>
      </c>
      <c r="E22" s="4">
        <v>24760000</v>
      </c>
      <c r="F22" s="4">
        <v>194029080</v>
      </c>
      <c r="G22">
        <v>3951</v>
      </c>
      <c r="H22" s="2">
        <v>43592</v>
      </c>
    </row>
    <row r="23" spans="3:8" x14ac:dyDescent="0.25">
      <c r="C23" t="s">
        <v>858</v>
      </c>
      <c r="D23" s="4">
        <v>237735597</v>
      </c>
      <c r="E23" s="4">
        <v>28930000</v>
      </c>
      <c r="F23" s="4">
        <v>208805597</v>
      </c>
      <c r="G23">
        <v>3950</v>
      </c>
      <c r="H23" s="2">
        <v>43591</v>
      </c>
    </row>
    <row r="24" spans="3:8" x14ac:dyDescent="0.25">
      <c r="C24" t="s">
        <v>859</v>
      </c>
      <c r="D24" s="4">
        <v>237930660</v>
      </c>
      <c r="E24" s="4">
        <v>19060000</v>
      </c>
      <c r="F24" s="4">
        <v>218870660</v>
      </c>
      <c r="G24">
        <v>3949</v>
      </c>
      <c r="H24" s="2">
        <v>43590</v>
      </c>
    </row>
    <row r="25" spans="3:8" x14ac:dyDescent="0.25">
      <c r="C25" t="s">
        <v>860</v>
      </c>
      <c r="D25" s="4">
        <v>204149801</v>
      </c>
      <c r="E25" s="4">
        <v>17990000</v>
      </c>
      <c r="F25" s="4">
        <v>186159801</v>
      </c>
      <c r="G25">
        <v>3948</v>
      </c>
      <c r="H25" s="2">
        <v>43587</v>
      </c>
    </row>
    <row r="26" spans="3:8" x14ac:dyDescent="0.25">
      <c r="C26" t="s">
        <v>861</v>
      </c>
      <c r="D26" s="4">
        <v>221206398</v>
      </c>
      <c r="E26" s="4">
        <v>27260000</v>
      </c>
      <c r="F26" s="4">
        <v>193946398</v>
      </c>
      <c r="G26">
        <v>3947</v>
      </c>
      <c r="H26" s="2">
        <v>43586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6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9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862</v>
      </c>
      <c r="D5" s="4">
        <v>217263156</v>
      </c>
      <c r="E5" s="4">
        <v>21960000</v>
      </c>
      <c r="F5" s="4">
        <v>195303156</v>
      </c>
      <c r="G5">
        <v>3946</v>
      </c>
      <c r="H5" s="2">
        <v>43585</v>
      </c>
    </row>
    <row r="6" spans="3:8" x14ac:dyDescent="0.25">
      <c r="C6" s="7" t="s">
        <v>863</v>
      </c>
      <c r="D6" s="4">
        <v>218126263</v>
      </c>
      <c r="E6" s="4">
        <v>30190000</v>
      </c>
      <c r="F6" s="4">
        <v>187936263</v>
      </c>
      <c r="G6">
        <v>3945</v>
      </c>
      <c r="H6" s="2">
        <v>43584</v>
      </c>
    </row>
    <row r="7" spans="3:8" x14ac:dyDescent="0.25">
      <c r="C7" t="s">
        <v>864</v>
      </c>
      <c r="D7" s="4">
        <v>197261875</v>
      </c>
      <c r="E7" s="4">
        <v>18570000</v>
      </c>
      <c r="F7" s="4">
        <v>178691875</v>
      </c>
      <c r="G7">
        <v>3944</v>
      </c>
      <c r="H7" s="2">
        <v>43583</v>
      </c>
    </row>
    <row r="8" spans="3:8" x14ac:dyDescent="0.25">
      <c r="C8" t="s">
        <v>865</v>
      </c>
      <c r="D8" s="4">
        <v>189778694</v>
      </c>
      <c r="E8" s="4">
        <v>18680000</v>
      </c>
      <c r="F8" s="4">
        <v>171098694</v>
      </c>
      <c r="G8">
        <v>3943</v>
      </c>
      <c r="H8" s="2">
        <v>43580</v>
      </c>
    </row>
    <row r="9" spans="3:8" x14ac:dyDescent="0.25">
      <c r="C9" t="s">
        <v>866</v>
      </c>
      <c r="D9" s="4">
        <v>193950400</v>
      </c>
      <c r="E9" s="4">
        <v>28820000</v>
      </c>
      <c r="F9" s="4">
        <v>165130400</v>
      </c>
      <c r="G9">
        <v>3942</v>
      </c>
      <c r="H9" s="2">
        <v>43579</v>
      </c>
    </row>
    <row r="10" spans="3:8" x14ac:dyDescent="0.25">
      <c r="C10" t="s">
        <v>867</v>
      </c>
      <c r="D10" s="4">
        <v>202718101</v>
      </c>
      <c r="E10" s="4">
        <v>20960000</v>
      </c>
      <c r="F10" s="4">
        <v>181758101</v>
      </c>
      <c r="G10">
        <v>3941</v>
      </c>
      <c r="H10" s="2">
        <v>43578</v>
      </c>
    </row>
    <row r="11" spans="3:8" x14ac:dyDescent="0.25">
      <c r="C11" t="s">
        <v>868</v>
      </c>
      <c r="D11" s="4">
        <v>203276078</v>
      </c>
      <c r="E11" s="4">
        <v>28600000</v>
      </c>
      <c r="F11" s="4">
        <v>174676078</v>
      </c>
      <c r="G11">
        <v>3940</v>
      </c>
      <c r="H11" s="2">
        <v>43577</v>
      </c>
    </row>
    <row r="12" spans="3:8" x14ac:dyDescent="0.25">
      <c r="C12" t="s">
        <v>869</v>
      </c>
      <c r="D12" s="4">
        <v>222022565</v>
      </c>
      <c r="E12" s="4">
        <v>20320000</v>
      </c>
      <c r="F12" s="4">
        <v>201702565</v>
      </c>
      <c r="G12">
        <v>3939</v>
      </c>
      <c r="H12" s="2">
        <v>43576</v>
      </c>
    </row>
    <row r="13" spans="3:8" x14ac:dyDescent="0.25">
      <c r="C13" t="s">
        <v>870</v>
      </c>
      <c r="D13" s="4">
        <v>198315960</v>
      </c>
      <c r="E13" s="4">
        <v>18420000</v>
      </c>
      <c r="F13" s="4">
        <v>179895960</v>
      </c>
      <c r="G13">
        <v>3938</v>
      </c>
      <c r="H13" s="2">
        <v>43573</v>
      </c>
    </row>
    <row r="14" spans="3:8" x14ac:dyDescent="0.25">
      <c r="C14" t="s">
        <v>871</v>
      </c>
      <c r="D14" s="4">
        <v>197220480</v>
      </c>
      <c r="E14" s="4">
        <v>29370000</v>
      </c>
      <c r="F14" s="4">
        <v>167850480</v>
      </c>
      <c r="G14">
        <v>3937</v>
      </c>
      <c r="H14" s="2">
        <v>43572</v>
      </c>
    </row>
    <row r="15" spans="3:8" x14ac:dyDescent="0.25">
      <c r="C15" t="s">
        <v>872</v>
      </c>
      <c r="D15" s="4">
        <v>199131000</v>
      </c>
      <c r="E15" s="4">
        <v>21610000</v>
      </c>
      <c r="F15" s="4">
        <v>177521000</v>
      </c>
      <c r="G15">
        <v>3936</v>
      </c>
      <c r="H15" s="2">
        <v>43571</v>
      </c>
    </row>
    <row r="16" spans="3:8" x14ac:dyDescent="0.25">
      <c r="C16" t="s">
        <v>873</v>
      </c>
      <c r="D16" s="4">
        <v>203728451</v>
      </c>
      <c r="E16" s="4">
        <v>28310000</v>
      </c>
      <c r="F16" s="4">
        <v>175418451</v>
      </c>
      <c r="G16">
        <v>3935</v>
      </c>
      <c r="H16" s="2">
        <v>43570</v>
      </c>
    </row>
    <row r="17" spans="3:8" x14ac:dyDescent="0.25">
      <c r="C17" t="s">
        <v>874</v>
      </c>
      <c r="D17" s="4">
        <v>181527120</v>
      </c>
      <c r="E17" s="4">
        <v>20190000</v>
      </c>
      <c r="F17" s="4">
        <v>161337120</v>
      </c>
      <c r="G17">
        <v>3934</v>
      </c>
      <c r="H17" s="2">
        <v>43569</v>
      </c>
    </row>
    <row r="18" spans="3:8" x14ac:dyDescent="0.25">
      <c r="C18" t="s">
        <v>875</v>
      </c>
      <c r="D18" s="4">
        <v>164826170</v>
      </c>
      <c r="E18" s="4">
        <v>21450000</v>
      </c>
      <c r="F18" s="4">
        <v>143376170</v>
      </c>
      <c r="G18">
        <v>3933</v>
      </c>
      <c r="H18" s="2">
        <v>43566</v>
      </c>
    </row>
    <row r="19" spans="3:8" x14ac:dyDescent="0.25">
      <c r="C19" t="s">
        <v>876</v>
      </c>
      <c r="D19" s="4">
        <v>186602800</v>
      </c>
      <c r="E19" s="4">
        <v>28040000</v>
      </c>
      <c r="F19" s="4">
        <v>158562800</v>
      </c>
      <c r="G19">
        <v>3932</v>
      </c>
      <c r="H19" s="2">
        <v>43565</v>
      </c>
    </row>
    <row r="20" spans="3:8" x14ac:dyDescent="0.25">
      <c r="C20" t="s">
        <v>877</v>
      </c>
      <c r="D20" s="4">
        <v>144283200</v>
      </c>
      <c r="E20" s="4">
        <v>19490000</v>
      </c>
      <c r="F20" s="4">
        <v>124793200</v>
      </c>
      <c r="G20">
        <v>3931</v>
      </c>
      <c r="H20" s="2">
        <v>43564</v>
      </c>
    </row>
    <row r="21" spans="3:8" x14ac:dyDescent="0.25">
      <c r="C21" t="s">
        <v>878</v>
      </c>
      <c r="D21" s="4">
        <v>164012300</v>
      </c>
      <c r="E21" s="4">
        <v>29220000</v>
      </c>
      <c r="F21" s="4">
        <v>134792300</v>
      </c>
      <c r="G21">
        <v>3930</v>
      </c>
      <c r="H21" s="2">
        <v>43563</v>
      </c>
    </row>
    <row r="22" spans="3:8" x14ac:dyDescent="0.25">
      <c r="C22" t="s">
        <v>879</v>
      </c>
      <c r="D22" s="4">
        <v>173806238</v>
      </c>
      <c r="E22" s="4">
        <v>19060000</v>
      </c>
      <c r="F22" s="4">
        <v>154746238</v>
      </c>
      <c r="G22">
        <v>3929</v>
      </c>
      <c r="H22" s="2">
        <v>43562</v>
      </c>
    </row>
    <row r="23" spans="3:8" x14ac:dyDescent="0.25">
      <c r="C23" t="s">
        <v>880</v>
      </c>
      <c r="D23" s="4">
        <v>179579003</v>
      </c>
      <c r="E23" s="4">
        <v>20100000</v>
      </c>
      <c r="F23" s="4">
        <v>159479003</v>
      </c>
      <c r="G23">
        <v>3928</v>
      </c>
      <c r="H23" s="2">
        <v>43559</v>
      </c>
    </row>
    <row r="24" spans="3:8" x14ac:dyDescent="0.25">
      <c r="C24" t="s">
        <v>881</v>
      </c>
      <c r="D24" s="4">
        <v>198920917</v>
      </c>
      <c r="E24" s="4">
        <v>25440000</v>
      </c>
      <c r="F24" s="4">
        <v>173480917</v>
      </c>
      <c r="G24">
        <v>3927</v>
      </c>
      <c r="H24" s="2">
        <v>43558</v>
      </c>
    </row>
    <row r="25" spans="3:8" x14ac:dyDescent="0.25">
      <c r="C25" t="s">
        <v>882</v>
      </c>
      <c r="D25" s="4">
        <v>207333735</v>
      </c>
      <c r="E25" s="4">
        <v>23710000</v>
      </c>
      <c r="F25" s="4">
        <v>183623735</v>
      </c>
      <c r="G25">
        <v>3926</v>
      </c>
      <c r="H25" s="2">
        <v>43557</v>
      </c>
    </row>
    <row r="26" spans="3:8" x14ac:dyDescent="0.25">
      <c r="C26" t="s">
        <v>883</v>
      </c>
      <c r="D26" s="4">
        <v>200767080</v>
      </c>
      <c r="E26" s="4">
        <v>26760000</v>
      </c>
      <c r="F26" s="4">
        <v>174007080</v>
      </c>
      <c r="G26">
        <v>3925</v>
      </c>
      <c r="H26" s="2">
        <v>43556</v>
      </c>
    </row>
  </sheetData>
  <hyperlinks>
    <hyperlink ref="C6" r:id="rId1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5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9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884</v>
      </c>
      <c r="D5" s="4">
        <v>204182394</v>
      </c>
      <c r="E5" s="4">
        <v>20880000</v>
      </c>
      <c r="F5" s="4">
        <v>183302394</v>
      </c>
      <c r="G5">
        <v>3924</v>
      </c>
      <c r="H5" s="2">
        <v>43555</v>
      </c>
    </row>
    <row r="6" spans="3:8" x14ac:dyDescent="0.25">
      <c r="C6" t="s">
        <v>885</v>
      </c>
      <c r="D6" s="4">
        <v>152229500</v>
      </c>
      <c r="E6" s="4">
        <v>16290000</v>
      </c>
      <c r="F6" s="4">
        <v>135939500</v>
      </c>
      <c r="G6">
        <v>3923</v>
      </c>
      <c r="H6" s="2">
        <v>43552</v>
      </c>
    </row>
    <row r="7" spans="3:8" x14ac:dyDescent="0.25">
      <c r="C7" t="s">
        <v>886</v>
      </c>
      <c r="D7" s="4">
        <v>190176405</v>
      </c>
      <c r="E7" s="4">
        <v>28240000</v>
      </c>
      <c r="F7" s="4">
        <v>161936405</v>
      </c>
      <c r="G7">
        <v>3922</v>
      </c>
      <c r="H7" s="2">
        <v>43551</v>
      </c>
    </row>
    <row r="8" spans="3:8" x14ac:dyDescent="0.25">
      <c r="C8" t="s">
        <v>887</v>
      </c>
      <c r="D8" s="4">
        <v>192635125</v>
      </c>
      <c r="E8" s="4">
        <v>23300000</v>
      </c>
      <c r="F8" s="4">
        <v>169335125</v>
      </c>
      <c r="G8">
        <v>3921</v>
      </c>
      <c r="H8" s="2">
        <v>43550</v>
      </c>
    </row>
    <row r="9" spans="3:8" x14ac:dyDescent="0.25">
      <c r="C9" t="s">
        <v>888</v>
      </c>
      <c r="D9" s="4">
        <v>188429733</v>
      </c>
      <c r="E9" s="4">
        <v>26350000</v>
      </c>
      <c r="F9" s="4">
        <v>162079733</v>
      </c>
      <c r="G9">
        <v>3920</v>
      </c>
      <c r="H9" s="2">
        <v>43549</v>
      </c>
    </row>
    <row r="10" spans="3:8" x14ac:dyDescent="0.25">
      <c r="C10" t="s">
        <v>889</v>
      </c>
      <c r="D10" s="4">
        <v>190250600</v>
      </c>
      <c r="E10" s="4">
        <v>21510000</v>
      </c>
      <c r="F10" s="4">
        <v>168740600</v>
      </c>
      <c r="G10">
        <v>3919</v>
      </c>
      <c r="H10" s="2">
        <v>43548</v>
      </c>
    </row>
    <row r="11" spans="3:8" x14ac:dyDescent="0.25">
      <c r="C11" t="s">
        <v>890</v>
      </c>
      <c r="D11" s="4">
        <v>191170101</v>
      </c>
      <c r="E11" s="4">
        <v>17760000</v>
      </c>
      <c r="F11" s="4">
        <v>173410101</v>
      </c>
      <c r="G11">
        <v>3918</v>
      </c>
      <c r="H11" s="2">
        <v>43545</v>
      </c>
    </row>
    <row r="12" spans="3:8" x14ac:dyDescent="0.25">
      <c r="C12" s="7" t="s">
        <v>891</v>
      </c>
      <c r="D12" s="4">
        <v>192971250</v>
      </c>
      <c r="E12" s="4">
        <v>25300000</v>
      </c>
      <c r="F12" s="4">
        <v>167671250</v>
      </c>
      <c r="G12">
        <v>3917</v>
      </c>
      <c r="H12" s="2">
        <v>43544</v>
      </c>
    </row>
    <row r="13" spans="3:8" x14ac:dyDescent="0.25">
      <c r="C13" t="s">
        <v>892</v>
      </c>
      <c r="D13" s="4">
        <v>186868843</v>
      </c>
      <c r="E13" s="4">
        <v>24270000</v>
      </c>
      <c r="F13" s="4">
        <v>162598843</v>
      </c>
      <c r="G13">
        <v>3916</v>
      </c>
      <c r="H13" s="2">
        <v>43543</v>
      </c>
    </row>
    <row r="14" spans="3:8" x14ac:dyDescent="0.25">
      <c r="C14" t="s">
        <v>893</v>
      </c>
      <c r="D14" s="4">
        <v>199055941</v>
      </c>
      <c r="E14" s="4">
        <v>27610000</v>
      </c>
      <c r="F14" s="4">
        <v>171445941</v>
      </c>
      <c r="G14">
        <v>3915</v>
      </c>
      <c r="H14" s="2">
        <v>43542</v>
      </c>
    </row>
    <row r="15" spans="3:8" x14ac:dyDescent="0.25">
      <c r="C15" t="s">
        <v>894</v>
      </c>
      <c r="D15" s="4">
        <v>202914484</v>
      </c>
      <c r="E15" s="4">
        <v>20460000</v>
      </c>
      <c r="F15" s="4">
        <v>182454484</v>
      </c>
      <c r="G15">
        <v>3914</v>
      </c>
      <c r="H15" s="2">
        <v>43541</v>
      </c>
    </row>
    <row r="16" spans="3:8" x14ac:dyDescent="0.25">
      <c r="C16" t="s">
        <v>895</v>
      </c>
      <c r="D16" s="4">
        <v>196222780</v>
      </c>
      <c r="E16" s="4">
        <v>20370000</v>
      </c>
      <c r="F16" s="4">
        <v>175852780</v>
      </c>
      <c r="G16">
        <v>3913</v>
      </c>
      <c r="H16" s="2">
        <v>43538</v>
      </c>
    </row>
    <row r="17" spans="3:8" x14ac:dyDescent="0.25">
      <c r="C17" t="s">
        <v>896</v>
      </c>
      <c r="D17" s="4">
        <v>184211636</v>
      </c>
      <c r="E17" s="4">
        <v>24530000</v>
      </c>
      <c r="F17" s="4">
        <v>159681636</v>
      </c>
      <c r="G17">
        <v>3912</v>
      </c>
      <c r="H17" s="2">
        <v>43537</v>
      </c>
    </row>
    <row r="18" spans="3:8" x14ac:dyDescent="0.25">
      <c r="C18" t="s">
        <v>897</v>
      </c>
      <c r="D18" s="4">
        <v>171140450</v>
      </c>
      <c r="E18" s="4">
        <v>23150000</v>
      </c>
      <c r="F18" s="4">
        <v>147990450</v>
      </c>
      <c r="G18">
        <v>3911</v>
      </c>
      <c r="H18" s="2">
        <v>43536</v>
      </c>
    </row>
    <row r="19" spans="3:8" x14ac:dyDescent="0.25">
      <c r="C19" t="s">
        <v>898</v>
      </c>
      <c r="D19" s="4">
        <v>166132952</v>
      </c>
      <c r="E19" s="4">
        <v>29080000</v>
      </c>
      <c r="F19" s="4">
        <v>137052952</v>
      </c>
      <c r="G19">
        <v>3910</v>
      </c>
      <c r="H19" s="2">
        <v>43535</v>
      </c>
    </row>
    <row r="20" spans="3:8" x14ac:dyDescent="0.25">
      <c r="C20" t="s">
        <v>899</v>
      </c>
      <c r="D20" s="4">
        <v>154277618</v>
      </c>
      <c r="E20" s="4">
        <v>18930000</v>
      </c>
      <c r="F20" s="4">
        <v>135347618</v>
      </c>
      <c r="G20">
        <v>3909</v>
      </c>
      <c r="H20" s="2">
        <v>43534</v>
      </c>
    </row>
    <row r="21" spans="3:8" x14ac:dyDescent="0.25">
      <c r="C21" t="s">
        <v>900</v>
      </c>
      <c r="D21" s="4">
        <v>138577000</v>
      </c>
      <c r="E21" s="4">
        <v>19090000</v>
      </c>
      <c r="F21" s="4">
        <v>119487000</v>
      </c>
      <c r="G21">
        <v>3908</v>
      </c>
      <c r="H21" s="2">
        <v>43531</v>
      </c>
    </row>
    <row r="22" spans="3:8" x14ac:dyDescent="0.25">
      <c r="C22" t="s">
        <v>901</v>
      </c>
      <c r="D22" s="4">
        <v>148417877</v>
      </c>
      <c r="E22" s="4">
        <v>25730000</v>
      </c>
      <c r="F22" s="4">
        <v>122687877</v>
      </c>
      <c r="G22">
        <v>3907</v>
      </c>
      <c r="H22" s="2">
        <v>43530</v>
      </c>
    </row>
    <row r="23" spans="3:8" x14ac:dyDescent="0.25">
      <c r="C23" t="s">
        <v>902</v>
      </c>
      <c r="D23" s="4">
        <v>141895600</v>
      </c>
      <c r="E23" s="4">
        <v>22100000</v>
      </c>
      <c r="F23" s="4">
        <v>119795600</v>
      </c>
      <c r="G23">
        <v>3906</v>
      </c>
      <c r="H23" s="2">
        <v>43529</v>
      </c>
    </row>
    <row r="24" spans="3:8" x14ac:dyDescent="0.25">
      <c r="C24" t="s">
        <v>903</v>
      </c>
      <c r="D24" s="4">
        <v>177115273</v>
      </c>
      <c r="E24" s="4">
        <v>28030000</v>
      </c>
      <c r="F24" s="4">
        <v>149085273</v>
      </c>
      <c r="G24">
        <v>3905</v>
      </c>
      <c r="H24" s="2">
        <v>43528</v>
      </c>
    </row>
    <row r="25" spans="3:8" x14ac:dyDescent="0.25">
      <c r="C25" t="s">
        <v>904</v>
      </c>
      <c r="D25" s="4">
        <v>153862143</v>
      </c>
      <c r="E25" s="4">
        <v>19760000</v>
      </c>
      <c r="F25" s="4">
        <v>134102143</v>
      </c>
      <c r="G25">
        <v>3904</v>
      </c>
      <c r="H25" s="2">
        <v>43527</v>
      </c>
    </row>
  </sheetData>
  <hyperlinks>
    <hyperlink ref="C12" r:id="rId1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4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7" width="11.140625" bestFit="1" customWidth="1"/>
    <col min="8" max="8" width="9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905</v>
      </c>
      <c r="D5" s="4">
        <v>140381000</v>
      </c>
      <c r="E5" s="4">
        <v>19520000</v>
      </c>
      <c r="F5" s="4">
        <v>120861000</v>
      </c>
      <c r="G5">
        <v>3903</v>
      </c>
      <c r="H5" s="2">
        <v>43524</v>
      </c>
    </row>
    <row r="6" spans="3:8" x14ac:dyDescent="0.25">
      <c r="C6" t="s">
        <v>906</v>
      </c>
      <c r="D6" s="4">
        <v>160210864</v>
      </c>
      <c r="E6" s="4">
        <v>24810000</v>
      </c>
      <c r="F6" s="4">
        <v>135400864</v>
      </c>
      <c r="G6">
        <v>3902</v>
      </c>
      <c r="H6" s="2">
        <v>43523</v>
      </c>
    </row>
    <row r="7" spans="3:8" x14ac:dyDescent="0.25">
      <c r="C7" t="s">
        <v>907</v>
      </c>
      <c r="D7" s="4">
        <v>163804520</v>
      </c>
      <c r="E7" s="4">
        <v>23090000</v>
      </c>
      <c r="F7" s="4">
        <v>140714520</v>
      </c>
      <c r="G7">
        <v>3901</v>
      </c>
      <c r="H7" s="2">
        <v>43522</v>
      </c>
    </row>
    <row r="8" spans="3:8" x14ac:dyDescent="0.25">
      <c r="C8" t="s">
        <v>908</v>
      </c>
      <c r="D8" s="4">
        <v>178664500</v>
      </c>
      <c r="E8" s="4">
        <v>26690000</v>
      </c>
      <c r="F8" s="4">
        <v>151974500</v>
      </c>
      <c r="G8">
        <v>3900</v>
      </c>
      <c r="H8" s="2">
        <v>43521</v>
      </c>
    </row>
    <row r="9" spans="3:8" x14ac:dyDescent="0.25">
      <c r="C9" t="s">
        <v>909</v>
      </c>
      <c r="D9" s="4">
        <v>175944565</v>
      </c>
      <c r="E9" s="4">
        <v>20950000</v>
      </c>
      <c r="F9" s="4">
        <v>154994565</v>
      </c>
      <c r="G9">
        <v>3899</v>
      </c>
      <c r="H9" s="2">
        <v>43520</v>
      </c>
    </row>
    <row r="10" spans="3:8" x14ac:dyDescent="0.25">
      <c r="C10" t="s">
        <v>910</v>
      </c>
      <c r="D10" s="4">
        <v>176081077</v>
      </c>
      <c r="E10" s="4">
        <v>19870000</v>
      </c>
      <c r="F10" s="4">
        <v>156211077</v>
      </c>
      <c r="G10">
        <v>3898</v>
      </c>
      <c r="H10" s="2">
        <v>43517</v>
      </c>
    </row>
    <row r="11" spans="3:8" x14ac:dyDescent="0.25">
      <c r="C11" t="s">
        <v>911</v>
      </c>
      <c r="D11" s="4">
        <v>174349851</v>
      </c>
      <c r="E11" s="4">
        <v>24600000</v>
      </c>
      <c r="F11" s="4">
        <v>149749851</v>
      </c>
      <c r="G11">
        <v>3897</v>
      </c>
      <c r="H11" s="2">
        <v>43516</v>
      </c>
    </row>
    <row r="12" spans="3:8" x14ac:dyDescent="0.25">
      <c r="C12" t="s">
        <v>912</v>
      </c>
      <c r="D12" s="4">
        <v>174471366</v>
      </c>
      <c r="E12" s="4">
        <v>23230000</v>
      </c>
      <c r="F12" s="4">
        <v>151241366</v>
      </c>
      <c r="G12">
        <v>3896</v>
      </c>
      <c r="H12" s="2">
        <v>43515</v>
      </c>
    </row>
    <row r="13" spans="3:8" x14ac:dyDescent="0.25">
      <c r="C13" t="s">
        <v>913</v>
      </c>
      <c r="D13" s="4">
        <v>184502129</v>
      </c>
      <c r="E13" s="4">
        <v>26760000</v>
      </c>
      <c r="F13" s="4">
        <v>157742129</v>
      </c>
      <c r="G13">
        <v>3895</v>
      </c>
      <c r="H13" s="2">
        <v>43514</v>
      </c>
    </row>
    <row r="14" spans="3:8" x14ac:dyDescent="0.25">
      <c r="C14" t="s">
        <v>914</v>
      </c>
      <c r="D14" s="4">
        <v>184270073</v>
      </c>
      <c r="E14" s="4">
        <v>21580000</v>
      </c>
      <c r="F14" s="4">
        <v>162690073</v>
      </c>
      <c r="G14">
        <v>3894</v>
      </c>
      <c r="H14" s="2">
        <v>43513</v>
      </c>
    </row>
    <row r="15" spans="3:8" x14ac:dyDescent="0.25">
      <c r="C15" t="s">
        <v>915</v>
      </c>
      <c r="D15" s="4">
        <v>171949980</v>
      </c>
      <c r="E15" s="4">
        <v>19020000</v>
      </c>
      <c r="F15" s="4">
        <v>152929980</v>
      </c>
      <c r="G15">
        <v>3893</v>
      </c>
      <c r="H15" s="2">
        <v>43510</v>
      </c>
    </row>
    <row r="16" spans="3:8" x14ac:dyDescent="0.25">
      <c r="C16" t="s">
        <v>918</v>
      </c>
      <c r="D16" s="4" t="s">
        <v>917</v>
      </c>
      <c r="E16" s="4">
        <v>24120000</v>
      </c>
      <c r="F16" s="4" t="s">
        <v>916</v>
      </c>
      <c r="G16">
        <v>3892</v>
      </c>
      <c r="H16" s="2">
        <v>43509</v>
      </c>
    </row>
    <row r="17" spans="3:8" x14ac:dyDescent="0.25">
      <c r="C17" t="s">
        <v>919</v>
      </c>
      <c r="D17" s="4">
        <v>146956661</v>
      </c>
      <c r="E17" s="4">
        <v>24000000</v>
      </c>
      <c r="F17" s="4">
        <v>122956661</v>
      </c>
      <c r="G17">
        <v>3891</v>
      </c>
      <c r="H17" s="2">
        <v>43508</v>
      </c>
    </row>
    <row r="18" spans="3:8" x14ac:dyDescent="0.25">
      <c r="C18" t="s">
        <v>920</v>
      </c>
      <c r="D18" s="4">
        <v>158368629</v>
      </c>
      <c r="E18" s="4">
        <v>26750000</v>
      </c>
      <c r="F18" s="4">
        <v>131618629</v>
      </c>
      <c r="G18">
        <v>3890</v>
      </c>
      <c r="H18" s="2">
        <v>43507</v>
      </c>
    </row>
    <row r="19" spans="3:8" x14ac:dyDescent="0.25">
      <c r="C19" t="s">
        <v>921</v>
      </c>
      <c r="D19" s="4">
        <v>136951040</v>
      </c>
      <c r="E19" s="4">
        <v>19690000</v>
      </c>
      <c r="F19" s="4">
        <v>117261040</v>
      </c>
      <c r="G19">
        <v>3889</v>
      </c>
      <c r="H19" s="2">
        <v>43506</v>
      </c>
    </row>
    <row r="20" spans="3:8" x14ac:dyDescent="0.25">
      <c r="C20" t="s">
        <v>922</v>
      </c>
      <c r="D20" s="4">
        <v>133309380</v>
      </c>
      <c r="E20" s="4">
        <v>18110000</v>
      </c>
      <c r="F20" s="4">
        <v>115199380</v>
      </c>
      <c r="G20">
        <v>3888</v>
      </c>
      <c r="H20" s="2">
        <v>43503</v>
      </c>
    </row>
    <row r="21" spans="3:8" x14ac:dyDescent="0.25">
      <c r="C21" t="s">
        <v>923</v>
      </c>
      <c r="D21" s="4">
        <v>145869996</v>
      </c>
      <c r="E21" s="4">
        <v>25440000</v>
      </c>
      <c r="F21" s="4">
        <v>120429996</v>
      </c>
      <c r="G21">
        <v>3887</v>
      </c>
      <c r="H21" s="2">
        <v>43502</v>
      </c>
    </row>
    <row r="22" spans="3:8" x14ac:dyDescent="0.25">
      <c r="C22" t="s">
        <v>924</v>
      </c>
      <c r="D22" s="4">
        <v>155101900</v>
      </c>
      <c r="E22" s="4">
        <v>21980000</v>
      </c>
      <c r="F22" s="4">
        <v>133121900</v>
      </c>
      <c r="G22">
        <v>3886</v>
      </c>
      <c r="H22" s="2">
        <v>43501</v>
      </c>
    </row>
    <row r="23" spans="3:8" x14ac:dyDescent="0.25">
      <c r="C23" t="s">
        <v>925</v>
      </c>
      <c r="D23" s="4">
        <v>184607511</v>
      </c>
      <c r="E23" s="4">
        <v>26970000</v>
      </c>
      <c r="F23" s="4">
        <v>157637511</v>
      </c>
      <c r="G23">
        <v>3885</v>
      </c>
      <c r="H23" s="2">
        <v>43500</v>
      </c>
    </row>
    <row r="24" spans="3:8" x14ac:dyDescent="0.25">
      <c r="C24" t="s">
        <v>926</v>
      </c>
      <c r="D24" s="4">
        <v>185991582</v>
      </c>
      <c r="E24" s="4">
        <v>18710000</v>
      </c>
      <c r="F24" s="4">
        <v>167281582</v>
      </c>
      <c r="G24">
        <v>3884</v>
      </c>
      <c r="H24" s="2">
        <v>43499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8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9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927</v>
      </c>
      <c r="D5" s="4">
        <v>185158827</v>
      </c>
      <c r="E5" s="4">
        <v>19240000</v>
      </c>
      <c r="F5" s="4">
        <v>165918827</v>
      </c>
      <c r="G5">
        <v>3883</v>
      </c>
      <c r="H5" s="2">
        <v>43496</v>
      </c>
    </row>
    <row r="6" spans="3:8" x14ac:dyDescent="0.25">
      <c r="C6" t="s">
        <v>928</v>
      </c>
      <c r="D6" s="4">
        <v>189078000</v>
      </c>
      <c r="E6" s="4">
        <v>24880000</v>
      </c>
      <c r="F6" s="4">
        <v>164198000</v>
      </c>
      <c r="G6">
        <v>3882</v>
      </c>
      <c r="H6" s="2">
        <v>43495</v>
      </c>
    </row>
    <row r="7" spans="3:8" x14ac:dyDescent="0.25">
      <c r="C7" t="s">
        <v>929</v>
      </c>
      <c r="D7" s="4">
        <v>223213459</v>
      </c>
      <c r="E7" s="4">
        <v>24200000</v>
      </c>
      <c r="F7" s="4">
        <v>199013459</v>
      </c>
      <c r="G7">
        <v>3881</v>
      </c>
      <c r="H7" s="2">
        <v>43494</v>
      </c>
    </row>
    <row r="8" spans="3:8" x14ac:dyDescent="0.25">
      <c r="C8" t="s">
        <v>930</v>
      </c>
      <c r="D8" s="4">
        <v>216764158</v>
      </c>
      <c r="E8" s="4">
        <v>26570000</v>
      </c>
      <c r="F8" s="4">
        <v>190194158</v>
      </c>
      <c r="G8">
        <v>3880</v>
      </c>
      <c r="H8" s="2">
        <v>43493</v>
      </c>
    </row>
    <row r="9" spans="3:8" x14ac:dyDescent="0.25">
      <c r="C9" t="s">
        <v>931</v>
      </c>
      <c r="D9" s="4">
        <v>230717624</v>
      </c>
      <c r="E9" s="4">
        <v>21400000</v>
      </c>
      <c r="F9" s="4">
        <v>209317624</v>
      </c>
      <c r="G9">
        <v>3879</v>
      </c>
      <c r="H9" s="2">
        <v>43492</v>
      </c>
    </row>
    <row r="10" spans="3:8" x14ac:dyDescent="0.25">
      <c r="C10" t="s">
        <v>932</v>
      </c>
      <c r="D10" s="4">
        <v>228013260</v>
      </c>
      <c r="E10" s="4">
        <v>18420000</v>
      </c>
      <c r="F10" s="4">
        <v>209593260</v>
      </c>
      <c r="G10">
        <v>3878</v>
      </c>
      <c r="H10" s="2">
        <v>43489</v>
      </c>
    </row>
    <row r="11" spans="3:8" x14ac:dyDescent="0.25">
      <c r="C11" t="s">
        <v>933</v>
      </c>
      <c r="D11" s="4">
        <v>222959200</v>
      </c>
      <c r="E11" s="4">
        <v>24540000</v>
      </c>
      <c r="F11" s="4">
        <v>198419200</v>
      </c>
      <c r="G11">
        <v>3877</v>
      </c>
      <c r="H11" s="2">
        <v>43488</v>
      </c>
    </row>
    <row r="12" spans="3:8" x14ac:dyDescent="0.25">
      <c r="C12" t="s">
        <v>934</v>
      </c>
      <c r="D12" s="4">
        <v>210476629</v>
      </c>
      <c r="E12" s="4">
        <v>25210000</v>
      </c>
      <c r="F12" s="4">
        <v>185266629</v>
      </c>
      <c r="G12">
        <v>3876</v>
      </c>
      <c r="H12" s="2">
        <v>43487</v>
      </c>
    </row>
    <row r="13" spans="3:8" x14ac:dyDescent="0.25">
      <c r="C13" t="s">
        <v>935</v>
      </c>
      <c r="D13" s="4">
        <v>235414610</v>
      </c>
      <c r="E13" s="4">
        <v>28260000</v>
      </c>
      <c r="F13" s="4">
        <v>207154610</v>
      </c>
      <c r="G13">
        <v>3875</v>
      </c>
      <c r="H13" s="2">
        <v>43486</v>
      </c>
    </row>
    <row r="14" spans="3:8" x14ac:dyDescent="0.25">
      <c r="C14" t="s">
        <v>936</v>
      </c>
      <c r="D14" s="4">
        <v>232693500</v>
      </c>
      <c r="E14" s="4">
        <v>20490000</v>
      </c>
      <c r="F14" s="4">
        <v>212203500</v>
      </c>
      <c r="G14">
        <v>3874</v>
      </c>
      <c r="H14" s="2">
        <v>43485</v>
      </c>
    </row>
    <row r="15" spans="3:8" x14ac:dyDescent="0.25">
      <c r="C15" t="s">
        <v>937</v>
      </c>
      <c r="D15" s="4">
        <v>278282865</v>
      </c>
      <c r="E15" s="4">
        <v>20250000</v>
      </c>
      <c r="F15" s="4">
        <v>258032865</v>
      </c>
      <c r="G15">
        <v>3873</v>
      </c>
      <c r="H15" s="2">
        <v>43482</v>
      </c>
    </row>
    <row r="16" spans="3:8" x14ac:dyDescent="0.25">
      <c r="C16" t="s">
        <v>939</v>
      </c>
      <c r="D16" s="4">
        <v>237749727</v>
      </c>
      <c r="E16" s="4" t="s">
        <v>938</v>
      </c>
      <c r="F16" s="4">
        <v>209859727</v>
      </c>
      <c r="G16">
        <v>3872</v>
      </c>
      <c r="H16" s="2">
        <v>43481</v>
      </c>
    </row>
    <row r="17" spans="3:8" x14ac:dyDescent="0.25">
      <c r="C17" t="s">
        <v>940</v>
      </c>
      <c r="D17" s="4">
        <v>226526800</v>
      </c>
      <c r="E17" s="4">
        <v>26480000</v>
      </c>
      <c r="F17" s="4">
        <v>200046800</v>
      </c>
      <c r="G17">
        <v>3871</v>
      </c>
      <c r="H17" s="2">
        <v>43480</v>
      </c>
    </row>
    <row r="18" spans="3:8" x14ac:dyDescent="0.25">
      <c r="C18" s="7" t="s">
        <v>942</v>
      </c>
      <c r="D18" s="4" t="s">
        <v>941</v>
      </c>
      <c r="E18" s="4">
        <v>26990000</v>
      </c>
      <c r="F18" s="4">
        <v>206480516</v>
      </c>
      <c r="G18">
        <v>3870</v>
      </c>
      <c r="H18" s="2">
        <v>43479</v>
      </c>
    </row>
    <row r="19" spans="3:8" x14ac:dyDescent="0.25">
      <c r="C19" t="s">
        <v>943</v>
      </c>
      <c r="D19" s="4">
        <v>108854000</v>
      </c>
      <c r="E19" s="4">
        <v>16720000</v>
      </c>
      <c r="F19" s="4">
        <v>92134000</v>
      </c>
      <c r="G19">
        <v>3869</v>
      </c>
      <c r="H19" s="2">
        <v>43478</v>
      </c>
    </row>
    <row r="20" spans="3:8" x14ac:dyDescent="0.25">
      <c r="C20" t="s">
        <v>944</v>
      </c>
      <c r="D20" s="4">
        <v>175003197</v>
      </c>
      <c r="E20" s="4">
        <v>24840000</v>
      </c>
      <c r="F20" s="4">
        <v>150163197</v>
      </c>
      <c r="G20">
        <v>3868</v>
      </c>
      <c r="H20" s="2">
        <v>43475</v>
      </c>
    </row>
    <row r="21" spans="3:8" x14ac:dyDescent="0.25">
      <c r="C21" t="s">
        <v>946</v>
      </c>
      <c r="D21" s="4">
        <v>161138200</v>
      </c>
      <c r="E21" s="4">
        <v>22010000</v>
      </c>
      <c r="F21" s="4" t="s">
        <v>945</v>
      </c>
      <c r="G21">
        <v>3867</v>
      </c>
      <c r="H21" s="2">
        <v>43474</v>
      </c>
    </row>
    <row r="22" spans="3:8" x14ac:dyDescent="0.25">
      <c r="C22" t="s">
        <v>947</v>
      </c>
      <c r="D22" s="4">
        <v>206466200</v>
      </c>
      <c r="E22" s="4">
        <v>24250000</v>
      </c>
      <c r="F22" s="4">
        <v>182216200</v>
      </c>
      <c r="G22">
        <v>3866</v>
      </c>
      <c r="H22" s="2">
        <v>43473</v>
      </c>
    </row>
    <row r="23" spans="3:8" x14ac:dyDescent="0.25">
      <c r="C23" t="s">
        <v>948</v>
      </c>
      <c r="D23" s="4">
        <v>209655000</v>
      </c>
      <c r="E23" s="4">
        <v>28400000</v>
      </c>
      <c r="F23" s="4">
        <v>181255000</v>
      </c>
      <c r="G23">
        <v>3865</v>
      </c>
      <c r="H23" s="2">
        <v>43472</v>
      </c>
    </row>
    <row r="24" spans="3:8" x14ac:dyDescent="0.25">
      <c r="C24" t="s">
        <v>949</v>
      </c>
      <c r="D24" s="4">
        <v>210038521</v>
      </c>
      <c r="E24" s="4">
        <v>19580000</v>
      </c>
      <c r="F24" s="4">
        <v>190458521</v>
      </c>
      <c r="G24">
        <v>3864</v>
      </c>
      <c r="H24" s="2">
        <v>43471</v>
      </c>
    </row>
    <row r="25" spans="3:8" x14ac:dyDescent="0.25">
      <c r="C25" t="s">
        <v>950</v>
      </c>
      <c r="D25" s="4">
        <v>216301200</v>
      </c>
      <c r="E25" s="4">
        <v>28670000</v>
      </c>
      <c r="F25" s="4">
        <v>187631200</v>
      </c>
      <c r="G25">
        <v>3863</v>
      </c>
      <c r="H25" s="2">
        <v>43468</v>
      </c>
    </row>
    <row r="26" spans="3:8" x14ac:dyDescent="0.25">
      <c r="C26" t="s">
        <v>951</v>
      </c>
      <c r="D26" s="4">
        <v>262338116</v>
      </c>
      <c r="E26" s="4">
        <v>40270000</v>
      </c>
      <c r="F26" s="4">
        <v>222068116</v>
      </c>
      <c r="G26">
        <v>3862</v>
      </c>
      <c r="H26" s="2">
        <v>43467</v>
      </c>
    </row>
    <row r="27" spans="3:8" x14ac:dyDescent="0.25">
      <c r="D27" s="4"/>
      <c r="E27" s="4"/>
      <c r="F27" s="4"/>
    </row>
    <row r="28" spans="3:8" x14ac:dyDescent="0.25">
      <c r="D28" s="4"/>
      <c r="E28" s="4"/>
      <c r="F28" s="4"/>
    </row>
  </sheetData>
  <hyperlinks>
    <hyperlink ref="C18" r:id="rId1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66"/>
  <sheetViews>
    <sheetView workbookViewId="0">
      <selection activeCell="C4" sqref="C4:H4"/>
    </sheetView>
  </sheetViews>
  <sheetFormatPr defaultRowHeight="15" x14ac:dyDescent="0.25"/>
  <cols>
    <col min="4" max="4" width="15.42578125" customWidth="1"/>
    <col min="5" max="5" width="15.140625" customWidth="1"/>
    <col min="6" max="6" width="15.5703125" customWidth="1"/>
    <col min="8" max="8" width="13.140625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952</v>
      </c>
      <c r="D5" s="4">
        <v>188072350</v>
      </c>
      <c r="E5" s="4">
        <v>25610000</v>
      </c>
      <c r="F5" s="4">
        <v>162462350</v>
      </c>
      <c r="G5">
        <v>3861</v>
      </c>
      <c r="H5" s="2">
        <v>43465</v>
      </c>
    </row>
    <row r="6" spans="3:8" x14ac:dyDescent="0.25">
      <c r="C6" t="s">
        <v>953</v>
      </c>
      <c r="D6" s="4">
        <v>204236681</v>
      </c>
      <c r="E6" s="4">
        <v>22580000</v>
      </c>
      <c r="F6" s="4">
        <v>181656681</v>
      </c>
      <c r="G6">
        <v>3860</v>
      </c>
      <c r="H6" s="2">
        <v>43464</v>
      </c>
    </row>
    <row r="7" spans="3:8" x14ac:dyDescent="0.25">
      <c r="C7" t="s">
        <v>954</v>
      </c>
      <c r="D7" s="4">
        <v>220649869</v>
      </c>
      <c r="E7" s="4">
        <v>19200000</v>
      </c>
      <c r="F7" s="4">
        <v>201449869</v>
      </c>
      <c r="G7">
        <v>3859</v>
      </c>
      <c r="H7" s="2">
        <v>43461</v>
      </c>
    </row>
    <row r="8" spans="3:8" x14ac:dyDescent="0.25">
      <c r="C8" t="s">
        <v>955</v>
      </c>
      <c r="D8" s="4">
        <v>213687000</v>
      </c>
      <c r="E8" s="4">
        <v>25200000</v>
      </c>
      <c r="F8" s="4">
        <v>188487000</v>
      </c>
      <c r="G8">
        <v>3858</v>
      </c>
      <c r="H8" s="2">
        <v>43459</v>
      </c>
    </row>
    <row r="9" spans="3:8" x14ac:dyDescent="0.25">
      <c r="C9" t="s">
        <v>956</v>
      </c>
      <c r="D9" s="4">
        <v>210251250</v>
      </c>
      <c r="E9" s="4">
        <v>26510000</v>
      </c>
      <c r="F9" s="4">
        <v>183741250</v>
      </c>
      <c r="G9">
        <v>3857</v>
      </c>
      <c r="H9" s="2">
        <v>43458</v>
      </c>
    </row>
    <row r="10" spans="3:8" x14ac:dyDescent="0.25">
      <c r="C10" t="s">
        <v>957</v>
      </c>
      <c r="D10" s="4">
        <v>216046049</v>
      </c>
      <c r="E10" s="4">
        <v>22020000</v>
      </c>
      <c r="F10" s="4">
        <v>194026049</v>
      </c>
      <c r="G10">
        <v>3856</v>
      </c>
      <c r="H10" s="2">
        <v>43457</v>
      </c>
    </row>
    <row r="11" spans="3:8" x14ac:dyDescent="0.25">
      <c r="C11" t="s">
        <v>958</v>
      </c>
      <c r="D11" s="4">
        <v>197716650</v>
      </c>
      <c r="E11" s="4">
        <v>21020000</v>
      </c>
      <c r="F11" s="4">
        <v>176696650</v>
      </c>
      <c r="G11">
        <v>3855</v>
      </c>
      <c r="H11" s="2">
        <v>43454</v>
      </c>
    </row>
    <row r="12" spans="3:8" x14ac:dyDescent="0.25">
      <c r="C12" t="s">
        <v>959</v>
      </c>
      <c r="D12" s="4">
        <v>202373481</v>
      </c>
      <c r="E12" s="4">
        <v>24600000</v>
      </c>
      <c r="F12" s="4">
        <v>177773481</v>
      </c>
      <c r="G12">
        <v>3854</v>
      </c>
      <c r="H12" s="2">
        <v>43453</v>
      </c>
    </row>
    <row r="13" spans="3:8" x14ac:dyDescent="0.25">
      <c r="C13" t="s">
        <v>960</v>
      </c>
      <c r="D13" s="4">
        <v>207294663</v>
      </c>
      <c r="E13" s="4">
        <v>25700000</v>
      </c>
      <c r="F13" s="4">
        <v>181594663</v>
      </c>
      <c r="G13">
        <v>3853</v>
      </c>
      <c r="H13" s="2">
        <v>43452</v>
      </c>
    </row>
    <row r="14" spans="3:8" x14ac:dyDescent="0.25">
      <c r="C14" t="s">
        <v>961</v>
      </c>
      <c r="D14" s="4">
        <v>160956500</v>
      </c>
      <c r="E14" s="4">
        <v>23590000</v>
      </c>
      <c r="F14" s="4">
        <v>137366500</v>
      </c>
      <c r="G14">
        <v>3852</v>
      </c>
      <c r="H14" s="2">
        <v>43451</v>
      </c>
    </row>
    <row r="15" spans="3:8" x14ac:dyDescent="0.25">
      <c r="C15" t="s">
        <v>966</v>
      </c>
      <c r="D15" s="4">
        <v>184014500</v>
      </c>
      <c r="E15" s="4">
        <v>22800000</v>
      </c>
      <c r="F15" s="4">
        <v>161214500</v>
      </c>
      <c r="G15">
        <v>3851</v>
      </c>
      <c r="H15" s="2">
        <v>43450</v>
      </c>
    </row>
    <row r="16" spans="3:8" x14ac:dyDescent="0.25">
      <c r="C16" t="s">
        <v>962</v>
      </c>
      <c r="D16" s="4">
        <v>177335249</v>
      </c>
      <c r="E16" s="4">
        <v>20180000</v>
      </c>
      <c r="F16" s="4">
        <v>157155249</v>
      </c>
      <c r="G16">
        <v>3850</v>
      </c>
      <c r="H16" s="2">
        <v>43447</v>
      </c>
    </row>
    <row r="17" spans="3:8" x14ac:dyDescent="0.25">
      <c r="C17" t="s">
        <v>963</v>
      </c>
      <c r="D17" s="4">
        <v>188444950</v>
      </c>
      <c r="E17" s="4">
        <v>25240000</v>
      </c>
      <c r="F17" s="4">
        <v>163204950</v>
      </c>
      <c r="G17">
        <v>3849</v>
      </c>
      <c r="H17" s="2">
        <v>43446</v>
      </c>
    </row>
    <row r="18" spans="3:8" x14ac:dyDescent="0.25">
      <c r="C18" t="s">
        <v>964</v>
      </c>
      <c r="D18" s="4">
        <v>183111729</v>
      </c>
      <c r="E18" s="4">
        <v>24290000</v>
      </c>
      <c r="F18" s="4">
        <v>158821729</v>
      </c>
      <c r="G18">
        <v>3848</v>
      </c>
      <c r="H18" s="2">
        <v>43445</v>
      </c>
    </row>
    <row r="19" spans="3:8" x14ac:dyDescent="0.25">
      <c r="C19" t="s">
        <v>965</v>
      </c>
      <c r="D19" s="4">
        <v>198286982</v>
      </c>
      <c r="E19" s="4">
        <v>25270000</v>
      </c>
      <c r="F19" s="4">
        <v>173016982</v>
      </c>
      <c r="G19">
        <v>3847</v>
      </c>
      <c r="H19" s="2">
        <v>43444</v>
      </c>
    </row>
    <row r="20" spans="3:8" x14ac:dyDescent="0.25">
      <c r="C20" t="s">
        <v>967</v>
      </c>
      <c r="D20" s="4">
        <v>187265276</v>
      </c>
      <c r="E20" s="4">
        <v>22170000</v>
      </c>
      <c r="F20" s="4">
        <v>165095276</v>
      </c>
      <c r="G20">
        <v>3846</v>
      </c>
      <c r="H20" s="2">
        <v>43443</v>
      </c>
    </row>
    <row r="21" spans="3:8" x14ac:dyDescent="0.25">
      <c r="C21" t="s">
        <v>968</v>
      </c>
      <c r="D21" s="4">
        <v>177141162</v>
      </c>
      <c r="E21" s="4">
        <v>18300000</v>
      </c>
      <c r="F21" s="4">
        <v>158841162</v>
      </c>
      <c r="G21">
        <v>3845</v>
      </c>
      <c r="H21" s="2">
        <v>43440</v>
      </c>
    </row>
    <row r="22" spans="3:8" x14ac:dyDescent="0.25">
      <c r="C22" t="s">
        <v>969</v>
      </c>
      <c r="D22" s="4">
        <v>183232410</v>
      </c>
      <c r="E22" s="4">
        <v>26640000</v>
      </c>
      <c r="F22" s="4">
        <v>156592410</v>
      </c>
      <c r="G22">
        <v>3844</v>
      </c>
      <c r="H22" s="2">
        <v>43439</v>
      </c>
    </row>
    <row r="23" spans="3:8" x14ac:dyDescent="0.25">
      <c r="C23" t="s">
        <v>970</v>
      </c>
      <c r="D23" s="4">
        <v>208485095</v>
      </c>
      <c r="E23" s="4">
        <v>22410000</v>
      </c>
      <c r="F23" s="4">
        <v>186075095</v>
      </c>
      <c r="G23">
        <v>3843</v>
      </c>
      <c r="H23" s="2">
        <v>43438</v>
      </c>
    </row>
    <row r="24" spans="3:8" x14ac:dyDescent="0.25">
      <c r="C24" s="7" t="s">
        <v>971</v>
      </c>
      <c r="D24" s="4">
        <v>210250664</v>
      </c>
      <c r="E24" s="4">
        <v>25950000</v>
      </c>
      <c r="F24" s="4">
        <v>184300664</v>
      </c>
      <c r="G24">
        <v>3842</v>
      </c>
      <c r="H24" s="2">
        <v>43437</v>
      </c>
    </row>
    <row r="25" spans="3:8" x14ac:dyDescent="0.25">
      <c r="C25" t="s">
        <v>972</v>
      </c>
      <c r="D25" s="4">
        <v>204196612</v>
      </c>
      <c r="E25" s="4">
        <v>23070000</v>
      </c>
      <c r="F25" s="4">
        <v>181126612</v>
      </c>
      <c r="G25">
        <v>3841</v>
      </c>
      <c r="H25" s="2">
        <v>43436</v>
      </c>
    </row>
    <row r="26" spans="3:8" x14ac:dyDescent="0.25">
      <c r="C26" t="s">
        <v>973</v>
      </c>
      <c r="D26" s="4">
        <v>199316297</v>
      </c>
      <c r="E26" s="4">
        <v>22360000</v>
      </c>
      <c r="F26" s="4">
        <v>176956297</v>
      </c>
      <c r="G26">
        <v>3840</v>
      </c>
      <c r="H26" s="2">
        <v>43433</v>
      </c>
    </row>
    <row r="27" spans="3:8" x14ac:dyDescent="0.25">
      <c r="C27" s="7" t="s">
        <v>974</v>
      </c>
      <c r="D27" s="4">
        <v>188092694</v>
      </c>
      <c r="E27" s="4">
        <v>25590000</v>
      </c>
      <c r="F27" s="4">
        <v>162502694</v>
      </c>
      <c r="G27">
        <v>3839</v>
      </c>
      <c r="H27" s="2">
        <v>43432</v>
      </c>
    </row>
    <row r="28" spans="3:8" x14ac:dyDescent="0.25">
      <c r="C28" t="s">
        <v>975</v>
      </c>
      <c r="D28" s="4">
        <v>165131000</v>
      </c>
      <c r="E28" s="4">
        <v>22350000</v>
      </c>
      <c r="F28" s="4">
        <v>142781000</v>
      </c>
      <c r="G28">
        <v>3838</v>
      </c>
      <c r="H28" s="2">
        <v>43431</v>
      </c>
    </row>
    <row r="29" spans="3:8" x14ac:dyDescent="0.25">
      <c r="C29" t="s">
        <v>976</v>
      </c>
      <c r="D29" s="4">
        <v>186105750</v>
      </c>
      <c r="E29" s="4">
        <v>25680000</v>
      </c>
      <c r="F29" s="4">
        <v>160425750</v>
      </c>
      <c r="G29">
        <v>3837</v>
      </c>
      <c r="H29" s="2">
        <v>43430</v>
      </c>
    </row>
    <row r="30" spans="3:8" x14ac:dyDescent="0.25">
      <c r="C30" t="s">
        <v>977</v>
      </c>
      <c r="D30" s="4">
        <v>197022431</v>
      </c>
      <c r="E30" s="4">
        <v>25650000</v>
      </c>
      <c r="F30" s="4">
        <v>171372431</v>
      </c>
      <c r="G30">
        <v>3836</v>
      </c>
      <c r="H30" s="2">
        <v>43429</v>
      </c>
    </row>
    <row r="31" spans="3:8" x14ac:dyDescent="0.25">
      <c r="C31" t="s">
        <v>978</v>
      </c>
      <c r="D31" s="4">
        <v>193521200</v>
      </c>
      <c r="E31" s="4">
        <v>22510000</v>
      </c>
      <c r="F31" s="4">
        <v>171011200</v>
      </c>
      <c r="G31">
        <v>3835</v>
      </c>
      <c r="H31" s="2">
        <v>43426</v>
      </c>
    </row>
    <row r="32" spans="3:8" x14ac:dyDescent="0.25">
      <c r="C32" s="7" t="s">
        <v>979</v>
      </c>
      <c r="D32" s="4">
        <v>213957580</v>
      </c>
      <c r="E32" s="4">
        <v>29080000</v>
      </c>
      <c r="F32" s="4">
        <v>184877580</v>
      </c>
      <c r="G32">
        <v>3834</v>
      </c>
      <c r="H32" s="2">
        <v>43425</v>
      </c>
    </row>
    <row r="33" spans="3:8" x14ac:dyDescent="0.25">
      <c r="C33" t="s">
        <v>980</v>
      </c>
      <c r="D33" s="4">
        <v>197253344</v>
      </c>
      <c r="E33" s="4">
        <v>27310000</v>
      </c>
      <c r="F33" s="4">
        <v>169943344</v>
      </c>
      <c r="G33">
        <v>3833</v>
      </c>
      <c r="H33" s="2">
        <v>43424</v>
      </c>
    </row>
    <row r="34" spans="3:8" x14ac:dyDescent="0.25">
      <c r="C34" t="s">
        <v>982</v>
      </c>
      <c r="D34" s="4" t="s">
        <v>981</v>
      </c>
      <c r="E34" s="4">
        <v>30640000</v>
      </c>
      <c r="F34" s="4">
        <v>159960580</v>
      </c>
      <c r="G34">
        <v>3832</v>
      </c>
      <c r="H34" s="2">
        <v>43423</v>
      </c>
    </row>
    <row r="35" spans="3:8" x14ac:dyDescent="0.25">
      <c r="C35" t="s">
        <v>983</v>
      </c>
      <c r="D35" s="4">
        <v>195470984</v>
      </c>
      <c r="E35" s="4">
        <v>26530000</v>
      </c>
      <c r="F35" s="4">
        <v>168940984</v>
      </c>
      <c r="G35">
        <v>3831</v>
      </c>
      <c r="H35" s="2">
        <v>43422</v>
      </c>
    </row>
    <row r="36" spans="3:8" x14ac:dyDescent="0.25">
      <c r="C36" t="s">
        <v>984</v>
      </c>
      <c r="D36" s="4">
        <v>188073000</v>
      </c>
      <c r="E36" s="4">
        <v>18670000</v>
      </c>
      <c r="F36" s="4">
        <v>169403000</v>
      </c>
      <c r="G36">
        <v>3830</v>
      </c>
      <c r="H36" s="2">
        <v>43419</v>
      </c>
    </row>
    <row r="37" spans="3:8" x14ac:dyDescent="0.25">
      <c r="C37" t="s">
        <v>985</v>
      </c>
      <c r="D37" s="4">
        <v>192927269</v>
      </c>
      <c r="E37" s="4">
        <v>24770000</v>
      </c>
      <c r="F37" s="4">
        <v>168157269</v>
      </c>
      <c r="G37">
        <v>3829</v>
      </c>
      <c r="H37" s="2">
        <v>43418</v>
      </c>
    </row>
    <row r="38" spans="3:8" x14ac:dyDescent="0.25">
      <c r="C38" t="s">
        <v>986</v>
      </c>
      <c r="D38" s="4">
        <v>189656890</v>
      </c>
      <c r="E38" s="4">
        <v>24910000</v>
      </c>
      <c r="F38" s="4">
        <v>164746890</v>
      </c>
      <c r="G38">
        <v>3828</v>
      </c>
      <c r="H38" s="2">
        <v>43417</v>
      </c>
    </row>
    <row r="39" spans="3:8" x14ac:dyDescent="0.25">
      <c r="C39" t="s">
        <v>987</v>
      </c>
      <c r="D39" s="4">
        <v>193988513</v>
      </c>
      <c r="E39" s="4">
        <v>28080000</v>
      </c>
      <c r="F39" s="4">
        <v>165908513</v>
      </c>
      <c r="G39">
        <v>3827</v>
      </c>
      <c r="H39" s="2">
        <v>43416</v>
      </c>
    </row>
    <row r="40" spans="3:8" x14ac:dyDescent="0.25">
      <c r="C40" t="s">
        <v>988</v>
      </c>
      <c r="D40" s="4">
        <v>192318556</v>
      </c>
      <c r="E40" s="4">
        <v>23740000</v>
      </c>
      <c r="F40" s="4">
        <v>168578556</v>
      </c>
      <c r="G40">
        <v>3826</v>
      </c>
      <c r="H40" s="2">
        <v>43415</v>
      </c>
    </row>
    <row r="41" spans="3:8" x14ac:dyDescent="0.25">
      <c r="C41" t="s">
        <v>989</v>
      </c>
      <c r="D41" s="4">
        <v>225480489</v>
      </c>
      <c r="E41" s="4">
        <v>27230000</v>
      </c>
      <c r="F41" s="4">
        <v>198250489</v>
      </c>
      <c r="G41">
        <v>3825</v>
      </c>
      <c r="H41" s="2">
        <v>43412</v>
      </c>
    </row>
    <row r="42" spans="3:8" x14ac:dyDescent="0.25">
      <c r="C42" t="s">
        <v>990</v>
      </c>
      <c r="D42" s="4">
        <v>150415602</v>
      </c>
      <c r="E42" s="4">
        <v>24690000</v>
      </c>
      <c r="F42" s="4">
        <v>125725602</v>
      </c>
      <c r="G42">
        <v>3824</v>
      </c>
      <c r="H42" s="2">
        <v>43411</v>
      </c>
    </row>
    <row r="43" spans="3:8" x14ac:dyDescent="0.25">
      <c r="C43" t="s">
        <v>991</v>
      </c>
      <c r="D43" s="4">
        <v>141851820</v>
      </c>
      <c r="E43" s="4">
        <v>26430000</v>
      </c>
      <c r="F43" s="4">
        <v>115421820</v>
      </c>
      <c r="G43">
        <v>3823</v>
      </c>
      <c r="H43" s="2">
        <v>43410</v>
      </c>
    </row>
    <row r="44" spans="3:8" x14ac:dyDescent="0.25">
      <c r="C44" t="s">
        <v>993</v>
      </c>
      <c r="D44" s="4">
        <v>151181750</v>
      </c>
      <c r="E44" s="4">
        <v>27930000</v>
      </c>
      <c r="F44" s="4" t="s">
        <v>992</v>
      </c>
      <c r="G44">
        <v>3822</v>
      </c>
      <c r="H44" s="2">
        <v>43409</v>
      </c>
    </row>
    <row r="45" spans="3:8" x14ac:dyDescent="0.25">
      <c r="C45" t="s">
        <v>994</v>
      </c>
      <c r="D45" s="4">
        <v>165106142</v>
      </c>
      <c r="E45" s="4">
        <v>25090000</v>
      </c>
      <c r="F45" s="4">
        <v>140016142</v>
      </c>
      <c r="G45">
        <v>3821</v>
      </c>
      <c r="H45" s="2">
        <v>43408</v>
      </c>
    </row>
    <row r="46" spans="3:8" x14ac:dyDescent="0.25">
      <c r="C46" t="s">
        <v>995</v>
      </c>
      <c r="D46" s="4">
        <v>182467960</v>
      </c>
      <c r="E46" s="4">
        <v>21390000</v>
      </c>
      <c r="F46" s="4">
        <v>161077960</v>
      </c>
      <c r="G46">
        <v>3820</v>
      </c>
      <c r="H46" s="2">
        <v>43405</v>
      </c>
    </row>
    <row r="47" spans="3:8" x14ac:dyDescent="0.25">
      <c r="C47" t="s">
        <v>996</v>
      </c>
      <c r="D47" s="4">
        <v>186056985</v>
      </c>
      <c r="E47" s="4">
        <v>30270000</v>
      </c>
      <c r="F47" s="4">
        <v>155786985</v>
      </c>
      <c r="G47">
        <v>3819</v>
      </c>
      <c r="H47" s="2">
        <v>43404</v>
      </c>
    </row>
    <row r="48" spans="3:8" x14ac:dyDescent="0.25">
      <c r="C48" t="s">
        <v>997</v>
      </c>
      <c r="D48" s="4">
        <v>180686059</v>
      </c>
      <c r="E48" s="4">
        <v>26190000</v>
      </c>
      <c r="F48" s="4">
        <v>154496059</v>
      </c>
      <c r="G48">
        <v>3818</v>
      </c>
      <c r="H48" s="2">
        <v>43403</v>
      </c>
    </row>
    <row r="49" spans="3:8" x14ac:dyDescent="0.25">
      <c r="C49" t="s">
        <v>998</v>
      </c>
      <c r="D49" s="4">
        <v>190029032</v>
      </c>
      <c r="E49" s="4">
        <v>31600000</v>
      </c>
      <c r="F49" s="4">
        <v>158429032</v>
      </c>
      <c r="G49">
        <v>3817</v>
      </c>
      <c r="H49" s="2">
        <v>43402</v>
      </c>
    </row>
    <row r="50" spans="3:8" x14ac:dyDescent="0.25">
      <c r="C50" t="s">
        <v>999</v>
      </c>
      <c r="D50" s="4">
        <v>187885702</v>
      </c>
      <c r="E50" s="4">
        <v>26540000</v>
      </c>
      <c r="F50" s="4">
        <v>161345702</v>
      </c>
      <c r="G50">
        <v>3816</v>
      </c>
      <c r="H50" s="2">
        <v>43401</v>
      </c>
    </row>
    <row r="51" spans="3:8" x14ac:dyDescent="0.25">
      <c r="C51" t="s">
        <v>1000</v>
      </c>
      <c r="D51" s="4">
        <v>188820216</v>
      </c>
      <c r="E51" s="4">
        <v>21710000</v>
      </c>
      <c r="F51" s="4">
        <v>167110216</v>
      </c>
      <c r="G51">
        <v>3815</v>
      </c>
      <c r="H51" s="2">
        <v>43398</v>
      </c>
    </row>
    <row r="52" spans="3:8" x14ac:dyDescent="0.25">
      <c r="C52" t="s">
        <v>1001</v>
      </c>
      <c r="D52" s="4">
        <v>184060888</v>
      </c>
      <c r="E52" s="4">
        <v>28030000</v>
      </c>
      <c r="F52" s="4">
        <v>156030888</v>
      </c>
      <c r="G52">
        <v>3814</v>
      </c>
      <c r="H52" s="2">
        <v>43397</v>
      </c>
    </row>
    <row r="53" spans="3:8" x14ac:dyDescent="0.25">
      <c r="C53" t="s">
        <v>1002</v>
      </c>
      <c r="D53" s="4">
        <v>172547915</v>
      </c>
      <c r="E53" s="4">
        <v>28190000</v>
      </c>
      <c r="F53" s="4">
        <v>144357915</v>
      </c>
      <c r="G53">
        <v>3813</v>
      </c>
      <c r="H53" s="2">
        <v>43396</v>
      </c>
    </row>
    <row r="54" spans="3:8" x14ac:dyDescent="0.25">
      <c r="C54" t="s">
        <v>1003</v>
      </c>
      <c r="D54" s="4">
        <v>194669075</v>
      </c>
      <c r="E54" s="4">
        <v>31750000</v>
      </c>
      <c r="F54" s="4">
        <v>162919075</v>
      </c>
      <c r="G54">
        <v>3812</v>
      </c>
      <c r="H54" s="2">
        <v>43395</v>
      </c>
    </row>
    <row r="55" spans="3:8" x14ac:dyDescent="0.25">
      <c r="C55" t="s">
        <v>1004</v>
      </c>
      <c r="D55" s="4">
        <v>181437987</v>
      </c>
      <c r="E55" s="4">
        <v>26470000</v>
      </c>
      <c r="F55" s="4">
        <v>154967987</v>
      </c>
      <c r="G55">
        <v>3811</v>
      </c>
      <c r="H55" s="2">
        <v>43394</v>
      </c>
    </row>
    <row r="56" spans="3:8" x14ac:dyDescent="0.25">
      <c r="C56" s="7" t="s">
        <v>1005</v>
      </c>
      <c r="D56" s="4">
        <v>172649360</v>
      </c>
      <c r="E56" s="4">
        <v>24600000</v>
      </c>
      <c r="F56" s="4">
        <v>148049360</v>
      </c>
      <c r="G56">
        <v>3810</v>
      </c>
      <c r="H56" s="2">
        <v>43391</v>
      </c>
    </row>
    <row r="57" spans="3:8" x14ac:dyDescent="0.25">
      <c r="C57" t="s">
        <v>1006</v>
      </c>
      <c r="D57" s="4">
        <v>183753390</v>
      </c>
      <c r="E57" s="4">
        <v>31500000</v>
      </c>
      <c r="F57" s="4">
        <v>152253390</v>
      </c>
      <c r="G57">
        <v>3809</v>
      </c>
      <c r="H57" s="2">
        <v>43390</v>
      </c>
    </row>
    <row r="58" spans="3:8" x14ac:dyDescent="0.25">
      <c r="C58" t="s">
        <v>1007</v>
      </c>
      <c r="D58" s="4">
        <v>179984650</v>
      </c>
      <c r="E58" s="4">
        <v>31590000</v>
      </c>
      <c r="F58" s="4">
        <v>148394650</v>
      </c>
      <c r="G58">
        <v>3808</v>
      </c>
      <c r="H58" s="2">
        <v>43389</v>
      </c>
    </row>
    <row r="59" spans="3:8" x14ac:dyDescent="0.25">
      <c r="C59" t="s">
        <v>1008</v>
      </c>
      <c r="D59" s="4">
        <v>182733893</v>
      </c>
      <c r="E59" s="4">
        <v>35490000</v>
      </c>
      <c r="F59" s="4">
        <v>147243893</v>
      </c>
      <c r="G59">
        <v>3807</v>
      </c>
      <c r="H59" s="2">
        <v>43388</v>
      </c>
    </row>
    <row r="60" spans="3:8" x14ac:dyDescent="0.25">
      <c r="C60" t="s">
        <v>1009</v>
      </c>
      <c r="D60" s="4">
        <v>154767000</v>
      </c>
      <c r="E60" s="4">
        <v>29400000</v>
      </c>
      <c r="F60" s="4">
        <v>125367000</v>
      </c>
      <c r="G60">
        <v>3806</v>
      </c>
      <c r="H60" s="2">
        <v>43387</v>
      </c>
    </row>
    <row r="61" spans="3:8" x14ac:dyDescent="0.25">
      <c r="C61" t="s">
        <v>1010</v>
      </c>
      <c r="D61" s="4">
        <v>150782006</v>
      </c>
      <c r="E61" s="4">
        <v>24630000</v>
      </c>
      <c r="F61" s="4">
        <v>126152006</v>
      </c>
      <c r="G61">
        <v>3805</v>
      </c>
      <c r="H61" s="2">
        <v>43384</v>
      </c>
    </row>
    <row r="62" spans="3:8" x14ac:dyDescent="0.25">
      <c r="C62" t="s">
        <v>1011</v>
      </c>
      <c r="D62" s="4">
        <v>166075546</v>
      </c>
      <c r="E62" s="4">
        <v>30870000</v>
      </c>
      <c r="F62" s="4">
        <v>135205546</v>
      </c>
      <c r="G62">
        <v>3804</v>
      </c>
      <c r="H62" s="2">
        <v>43383</v>
      </c>
    </row>
    <row r="63" spans="3:8" x14ac:dyDescent="0.25">
      <c r="C63" t="s">
        <v>1013</v>
      </c>
      <c r="D63" s="4">
        <v>172352278</v>
      </c>
      <c r="E63" s="4" t="s">
        <v>1012</v>
      </c>
      <c r="F63" s="4">
        <v>140642278</v>
      </c>
      <c r="G63">
        <v>3803</v>
      </c>
      <c r="H63" s="2">
        <v>43382</v>
      </c>
    </row>
    <row r="64" spans="3:8" x14ac:dyDescent="0.25">
      <c r="C64" t="s">
        <v>1014</v>
      </c>
      <c r="D64" s="4">
        <v>160581539</v>
      </c>
      <c r="E64" s="4">
        <v>34530000</v>
      </c>
      <c r="F64" s="4">
        <v>126051539</v>
      </c>
      <c r="G64">
        <v>3802</v>
      </c>
      <c r="H64" s="2">
        <v>43381</v>
      </c>
    </row>
    <row r="65" spans="3:8" x14ac:dyDescent="0.25">
      <c r="C65" t="s">
        <v>1015</v>
      </c>
      <c r="D65" s="4">
        <v>188287439</v>
      </c>
      <c r="E65" s="4">
        <v>28950000</v>
      </c>
      <c r="F65" s="4">
        <v>159337439</v>
      </c>
      <c r="G65">
        <v>3801</v>
      </c>
      <c r="H65" s="2">
        <v>43380</v>
      </c>
    </row>
    <row r="66" spans="3:8" x14ac:dyDescent="0.25">
      <c r="C66" t="s">
        <v>1016</v>
      </c>
      <c r="D66" s="4">
        <v>188354621</v>
      </c>
      <c r="E66" s="4">
        <v>32800000</v>
      </c>
      <c r="F66" s="4">
        <v>155554621</v>
      </c>
      <c r="G66">
        <v>3800</v>
      </c>
      <c r="H66" s="2">
        <v>43377</v>
      </c>
    </row>
    <row r="67" spans="3:8" x14ac:dyDescent="0.25">
      <c r="C67" t="s">
        <v>1017</v>
      </c>
      <c r="D67" s="4">
        <v>185480346</v>
      </c>
      <c r="E67" s="4">
        <v>33950000</v>
      </c>
      <c r="F67" s="4">
        <v>151530346</v>
      </c>
      <c r="G67">
        <v>3799</v>
      </c>
      <c r="H67" s="2">
        <v>43376</v>
      </c>
    </row>
    <row r="68" spans="3:8" x14ac:dyDescent="0.25">
      <c r="C68" t="s">
        <v>1018</v>
      </c>
      <c r="D68" s="4">
        <v>172880343</v>
      </c>
      <c r="E68" s="4">
        <v>34050000</v>
      </c>
      <c r="F68" s="4">
        <v>138830343</v>
      </c>
      <c r="G68">
        <v>3798</v>
      </c>
      <c r="H68" s="2">
        <v>43375</v>
      </c>
    </row>
    <row r="69" spans="3:8" x14ac:dyDescent="0.25">
      <c r="C69" t="s">
        <v>1019</v>
      </c>
      <c r="D69" s="4">
        <v>163288475</v>
      </c>
      <c r="E69" s="4">
        <v>37050000</v>
      </c>
      <c r="F69" s="4">
        <v>126238475</v>
      </c>
      <c r="G69">
        <v>3797</v>
      </c>
      <c r="H69" s="2">
        <v>43374</v>
      </c>
    </row>
    <row r="70" spans="3:8" x14ac:dyDescent="0.25">
      <c r="C70" t="s">
        <v>1020</v>
      </c>
      <c r="D70" s="4">
        <v>190129318</v>
      </c>
      <c r="E70" s="4">
        <v>29950000</v>
      </c>
      <c r="F70" s="4">
        <v>160179318</v>
      </c>
      <c r="G70">
        <v>3796</v>
      </c>
      <c r="H70" s="2">
        <v>43373</v>
      </c>
    </row>
    <row r="71" spans="3:8" x14ac:dyDescent="0.25">
      <c r="C71" t="s">
        <v>1021</v>
      </c>
      <c r="D71" s="4">
        <v>122992035</v>
      </c>
      <c r="E71" s="4">
        <v>28300000</v>
      </c>
      <c r="F71" s="4">
        <v>94692035</v>
      </c>
      <c r="G71">
        <v>3795</v>
      </c>
      <c r="H71" s="2">
        <v>43370</v>
      </c>
    </row>
    <row r="72" spans="3:8" x14ac:dyDescent="0.25">
      <c r="C72" t="s">
        <v>1022</v>
      </c>
      <c r="D72" s="4">
        <v>172227250</v>
      </c>
      <c r="E72" s="4">
        <v>33650000</v>
      </c>
      <c r="F72" s="4">
        <v>138577250</v>
      </c>
      <c r="G72">
        <v>3794</v>
      </c>
      <c r="H72" s="2">
        <v>43369</v>
      </c>
    </row>
    <row r="73" spans="3:8" x14ac:dyDescent="0.25">
      <c r="C73" t="s">
        <v>1023</v>
      </c>
      <c r="D73" s="4">
        <v>202124850</v>
      </c>
      <c r="E73" s="4">
        <v>34450000</v>
      </c>
      <c r="F73" s="4">
        <v>167674850</v>
      </c>
      <c r="G73">
        <v>3793</v>
      </c>
      <c r="H73" s="2">
        <v>43368</v>
      </c>
    </row>
    <row r="74" spans="3:8" x14ac:dyDescent="0.25">
      <c r="C74" t="s">
        <v>1024</v>
      </c>
      <c r="D74" s="4">
        <v>213065770</v>
      </c>
      <c r="E74" s="4">
        <v>38200000</v>
      </c>
      <c r="F74" s="4">
        <v>174865770</v>
      </c>
      <c r="G74">
        <v>3792</v>
      </c>
      <c r="H74" s="2">
        <v>43367</v>
      </c>
    </row>
    <row r="75" spans="3:8" x14ac:dyDescent="0.25">
      <c r="C75" t="s">
        <v>1025</v>
      </c>
      <c r="D75" s="4">
        <v>208248374</v>
      </c>
      <c r="E75" s="4">
        <v>32900000</v>
      </c>
      <c r="F75" s="4">
        <v>175348374</v>
      </c>
      <c r="G75">
        <v>3791</v>
      </c>
      <c r="H75" s="2">
        <v>43366</v>
      </c>
    </row>
    <row r="76" spans="3:8" x14ac:dyDescent="0.25">
      <c r="C76" t="s">
        <v>1026</v>
      </c>
      <c r="D76" s="4">
        <v>198593767</v>
      </c>
      <c r="E76" s="4">
        <v>31800000</v>
      </c>
      <c r="F76" s="4">
        <v>166793767</v>
      </c>
      <c r="G76">
        <v>3790</v>
      </c>
      <c r="H76" s="2">
        <v>43363</v>
      </c>
    </row>
    <row r="77" spans="3:8" x14ac:dyDescent="0.25">
      <c r="C77" t="s">
        <v>1027</v>
      </c>
      <c r="D77" s="4">
        <v>225958455</v>
      </c>
      <c r="E77" s="4">
        <v>35900000</v>
      </c>
      <c r="F77" s="4">
        <v>190058455</v>
      </c>
      <c r="G77">
        <v>3789</v>
      </c>
      <c r="H77" s="2">
        <v>43362</v>
      </c>
    </row>
    <row r="78" spans="3:8" x14ac:dyDescent="0.25">
      <c r="C78" t="s">
        <v>1029</v>
      </c>
      <c r="D78" s="4">
        <v>137187400</v>
      </c>
      <c r="E78" s="4">
        <v>32250000</v>
      </c>
      <c r="F78" s="4" t="s">
        <v>1028</v>
      </c>
      <c r="G78">
        <v>3788</v>
      </c>
      <c r="H78" s="2">
        <v>43361</v>
      </c>
    </row>
    <row r="79" spans="3:8" x14ac:dyDescent="0.25">
      <c r="C79" t="s">
        <v>1030</v>
      </c>
      <c r="D79" s="4">
        <v>185381019</v>
      </c>
      <c r="E79" s="4">
        <v>38000000</v>
      </c>
      <c r="F79" s="4">
        <v>147381019</v>
      </c>
      <c r="G79">
        <v>3787</v>
      </c>
      <c r="H79" s="2">
        <v>43360</v>
      </c>
    </row>
    <row r="80" spans="3:8" x14ac:dyDescent="0.25">
      <c r="C80" t="s">
        <v>1032</v>
      </c>
      <c r="D80" s="4" t="s">
        <v>1031</v>
      </c>
      <c r="E80" s="4">
        <v>32350000</v>
      </c>
      <c r="F80" s="4">
        <v>182569754</v>
      </c>
      <c r="G80">
        <v>3786</v>
      </c>
      <c r="H80" s="2">
        <v>43359</v>
      </c>
    </row>
    <row r="81" spans="3:8" x14ac:dyDescent="0.25">
      <c r="C81" t="s">
        <v>1033</v>
      </c>
      <c r="D81" s="4">
        <v>187702584</v>
      </c>
      <c r="E81" s="4">
        <v>30800000</v>
      </c>
      <c r="F81" s="4">
        <v>156902584</v>
      </c>
      <c r="G81">
        <v>3785</v>
      </c>
      <c r="H81" s="2">
        <v>43356</v>
      </c>
    </row>
    <row r="82" spans="3:8" x14ac:dyDescent="0.25">
      <c r="C82" t="s">
        <v>1034</v>
      </c>
      <c r="D82" s="4">
        <v>209521480</v>
      </c>
      <c r="E82" s="4">
        <v>35100000</v>
      </c>
      <c r="F82" s="4">
        <v>174421480</v>
      </c>
      <c r="G82">
        <v>3784</v>
      </c>
      <c r="H82" s="2">
        <v>43355</v>
      </c>
    </row>
    <row r="83" spans="3:8" x14ac:dyDescent="0.25">
      <c r="C83" t="s">
        <v>1035</v>
      </c>
      <c r="D83" s="4">
        <v>195365027</v>
      </c>
      <c r="E83" s="4">
        <v>34350000</v>
      </c>
      <c r="F83" s="4">
        <v>161015027</v>
      </c>
      <c r="G83">
        <v>3783</v>
      </c>
      <c r="H83" s="2">
        <v>43354</v>
      </c>
    </row>
    <row r="84" spans="3:8" x14ac:dyDescent="0.25">
      <c r="C84" t="s">
        <v>1036</v>
      </c>
      <c r="D84" s="4">
        <v>207348910</v>
      </c>
      <c r="E84" s="4">
        <v>37350000</v>
      </c>
      <c r="F84" s="4">
        <v>169998910</v>
      </c>
      <c r="G84">
        <v>3782</v>
      </c>
      <c r="H84" s="2">
        <v>43353</v>
      </c>
    </row>
    <row r="85" spans="3:8" x14ac:dyDescent="0.25">
      <c r="C85" t="s">
        <v>1037</v>
      </c>
      <c r="D85" s="4">
        <v>198291119</v>
      </c>
      <c r="E85" s="4">
        <v>33050000</v>
      </c>
      <c r="F85" s="4">
        <v>165241119</v>
      </c>
      <c r="G85">
        <v>3781</v>
      </c>
      <c r="H85" s="2">
        <v>43352</v>
      </c>
    </row>
    <row r="86" spans="3:8" x14ac:dyDescent="0.25">
      <c r="C86" t="s">
        <v>1038</v>
      </c>
      <c r="D86" s="4">
        <v>199504815</v>
      </c>
      <c r="E86" s="4">
        <v>31100000</v>
      </c>
      <c r="F86" s="4">
        <v>168404815</v>
      </c>
      <c r="G86">
        <v>3780</v>
      </c>
      <c r="H86" s="2">
        <v>43349</v>
      </c>
    </row>
    <row r="87" spans="3:8" x14ac:dyDescent="0.25">
      <c r="C87" t="s">
        <v>1039</v>
      </c>
      <c r="D87" s="4">
        <v>210196485</v>
      </c>
      <c r="E87" s="4">
        <v>35350000</v>
      </c>
      <c r="F87" s="4">
        <v>174846485</v>
      </c>
      <c r="G87">
        <v>3779</v>
      </c>
      <c r="H87" s="2">
        <v>43348</v>
      </c>
    </row>
    <row r="88" spans="3:8" x14ac:dyDescent="0.25">
      <c r="C88" t="s">
        <v>1040</v>
      </c>
      <c r="D88" s="4">
        <v>216286232</v>
      </c>
      <c r="E88" s="4">
        <v>34000000</v>
      </c>
      <c r="F88" s="4">
        <v>182286232</v>
      </c>
      <c r="G88">
        <v>3778</v>
      </c>
      <c r="H88" s="2">
        <v>43347</v>
      </c>
    </row>
    <row r="89" spans="3:8" x14ac:dyDescent="0.25">
      <c r="C89" t="s">
        <v>1041</v>
      </c>
      <c r="D89" s="4">
        <v>219673661</v>
      </c>
      <c r="E89" s="4">
        <v>39500000</v>
      </c>
      <c r="F89" s="4">
        <v>180173661</v>
      </c>
      <c r="G89">
        <v>3777</v>
      </c>
      <c r="H89" s="2">
        <v>43346</v>
      </c>
    </row>
    <row r="90" spans="3:8" x14ac:dyDescent="0.25">
      <c r="C90" t="s">
        <v>1042</v>
      </c>
      <c r="D90" s="4">
        <v>174746715</v>
      </c>
      <c r="E90" s="4">
        <v>30150000</v>
      </c>
      <c r="F90" s="4">
        <v>144596715</v>
      </c>
      <c r="G90">
        <v>3776</v>
      </c>
      <c r="H90" s="2">
        <v>43345</v>
      </c>
    </row>
    <row r="91" spans="3:8" x14ac:dyDescent="0.25">
      <c r="C91" t="s">
        <v>1043</v>
      </c>
      <c r="D91" s="4">
        <v>138743100</v>
      </c>
      <c r="E91" s="4">
        <v>30500000</v>
      </c>
      <c r="F91" s="4">
        <v>108243100</v>
      </c>
      <c r="G91">
        <v>3775</v>
      </c>
      <c r="H91" s="2">
        <v>43342</v>
      </c>
    </row>
    <row r="92" spans="3:8" x14ac:dyDescent="0.25">
      <c r="C92" t="s">
        <v>1044</v>
      </c>
      <c r="D92" s="4">
        <v>129750000</v>
      </c>
      <c r="E92" s="4">
        <v>37000000</v>
      </c>
      <c r="F92" s="4">
        <v>92750000</v>
      </c>
      <c r="G92">
        <v>3774</v>
      </c>
      <c r="H92" s="2">
        <v>43341</v>
      </c>
    </row>
    <row r="93" spans="3:8" x14ac:dyDescent="0.25">
      <c r="C93" t="s">
        <v>1045</v>
      </c>
      <c r="D93" s="4">
        <v>152843440</v>
      </c>
      <c r="E93" s="4">
        <v>32150000</v>
      </c>
      <c r="F93" s="4">
        <v>120693440</v>
      </c>
      <c r="G93">
        <v>3773</v>
      </c>
      <c r="H93" s="2">
        <v>43340</v>
      </c>
    </row>
    <row r="94" spans="3:8" x14ac:dyDescent="0.25">
      <c r="C94" t="s">
        <v>1046</v>
      </c>
      <c r="D94" s="4">
        <v>175024956</v>
      </c>
      <c r="E94" s="4">
        <v>36400000</v>
      </c>
      <c r="F94" s="4">
        <v>138624956</v>
      </c>
      <c r="G94">
        <v>3772</v>
      </c>
      <c r="H94" s="2">
        <v>43339</v>
      </c>
    </row>
    <row r="95" spans="3:8" x14ac:dyDescent="0.25">
      <c r="C95" t="s">
        <v>1047</v>
      </c>
      <c r="D95" s="4">
        <v>153406275</v>
      </c>
      <c r="E95" s="4">
        <v>31050000</v>
      </c>
      <c r="F95" s="4">
        <v>122356275</v>
      </c>
      <c r="G95">
        <v>3771</v>
      </c>
      <c r="H95" s="2">
        <v>43338</v>
      </c>
    </row>
    <row r="96" spans="3:8" x14ac:dyDescent="0.25">
      <c r="C96" t="s">
        <v>1048</v>
      </c>
      <c r="D96" s="4">
        <v>120351000</v>
      </c>
      <c r="E96" s="4">
        <v>27600000</v>
      </c>
      <c r="F96" s="4">
        <v>92751000</v>
      </c>
      <c r="G96">
        <v>3770</v>
      </c>
      <c r="H96" s="2">
        <v>43335</v>
      </c>
    </row>
    <row r="97" spans="3:8" x14ac:dyDescent="0.25">
      <c r="C97" t="s">
        <v>1049</v>
      </c>
      <c r="D97" s="4">
        <v>155767391</v>
      </c>
      <c r="E97" s="4">
        <v>30150000</v>
      </c>
      <c r="F97" s="4">
        <v>125617391</v>
      </c>
      <c r="G97">
        <v>3769</v>
      </c>
      <c r="H97" s="2">
        <v>43334</v>
      </c>
    </row>
    <row r="98" spans="3:8" x14ac:dyDescent="0.25">
      <c r="C98" t="s">
        <v>1050</v>
      </c>
      <c r="D98" s="4">
        <v>160674285</v>
      </c>
      <c r="E98" s="4">
        <v>30950000</v>
      </c>
      <c r="F98" s="4">
        <v>129724285</v>
      </c>
      <c r="G98">
        <v>3768</v>
      </c>
      <c r="H98" s="2">
        <v>43333</v>
      </c>
    </row>
    <row r="99" spans="3:8" x14ac:dyDescent="0.25">
      <c r="C99" t="s">
        <v>1051</v>
      </c>
      <c r="D99" s="4">
        <v>169837749</v>
      </c>
      <c r="E99" s="4">
        <v>40450000</v>
      </c>
      <c r="F99" s="4">
        <v>129387749</v>
      </c>
      <c r="G99">
        <v>3767</v>
      </c>
      <c r="H99" s="2">
        <v>43332</v>
      </c>
    </row>
    <row r="100" spans="3:8" x14ac:dyDescent="0.25">
      <c r="C100" t="s">
        <v>1052</v>
      </c>
      <c r="D100" s="4">
        <v>179828722</v>
      </c>
      <c r="E100" s="4">
        <v>40050000</v>
      </c>
      <c r="F100" s="4">
        <v>139778722</v>
      </c>
      <c r="G100">
        <v>3766</v>
      </c>
      <c r="H100" s="2">
        <v>43331</v>
      </c>
    </row>
    <row r="101" spans="3:8" x14ac:dyDescent="0.25">
      <c r="C101" t="s">
        <v>1053</v>
      </c>
      <c r="D101" s="4">
        <v>196735107</v>
      </c>
      <c r="E101" s="4">
        <v>31300000</v>
      </c>
      <c r="F101" s="4">
        <v>165435107</v>
      </c>
      <c r="G101">
        <v>3765</v>
      </c>
      <c r="H101" s="2">
        <v>43328</v>
      </c>
    </row>
    <row r="102" spans="3:8" x14ac:dyDescent="0.25">
      <c r="C102" t="s">
        <v>1054</v>
      </c>
      <c r="D102" s="4">
        <v>198113068</v>
      </c>
      <c r="E102" s="4">
        <v>34150000</v>
      </c>
      <c r="F102" s="4">
        <v>163963068</v>
      </c>
      <c r="G102">
        <v>3764</v>
      </c>
      <c r="H102" s="2">
        <v>43327</v>
      </c>
    </row>
    <row r="103" spans="3:8" x14ac:dyDescent="0.25">
      <c r="C103" t="s">
        <v>1055</v>
      </c>
      <c r="D103" s="4">
        <v>196672760</v>
      </c>
      <c r="E103" s="4">
        <v>35100000</v>
      </c>
      <c r="F103" s="4">
        <v>161572760</v>
      </c>
      <c r="G103">
        <v>3763</v>
      </c>
      <c r="H103" s="2">
        <v>43326</v>
      </c>
    </row>
    <row r="104" spans="3:8" x14ac:dyDescent="0.25">
      <c r="C104" t="s">
        <v>1056</v>
      </c>
      <c r="D104" s="4">
        <v>200428439</v>
      </c>
      <c r="E104" s="4">
        <v>35100000</v>
      </c>
      <c r="F104" s="4">
        <v>165328439</v>
      </c>
      <c r="G104">
        <v>3762</v>
      </c>
      <c r="H104" s="2">
        <v>43325</v>
      </c>
    </row>
    <row r="105" spans="3:8" x14ac:dyDescent="0.25">
      <c r="C105" t="s">
        <v>1057</v>
      </c>
      <c r="D105" s="4">
        <v>170375589</v>
      </c>
      <c r="E105" s="4">
        <v>33150000</v>
      </c>
      <c r="F105" s="4">
        <v>137225589</v>
      </c>
      <c r="G105">
        <v>3761</v>
      </c>
      <c r="H105" s="2">
        <v>43324</v>
      </c>
    </row>
    <row r="106" spans="3:8" x14ac:dyDescent="0.25">
      <c r="C106" t="s">
        <v>1058</v>
      </c>
      <c r="D106" s="4">
        <v>174136928</v>
      </c>
      <c r="E106" s="4">
        <v>32370000</v>
      </c>
      <c r="F106" s="4">
        <v>141766928</v>
      </c>
      <c r="G106">
        <v>3760</v>
      </c>
      <c r="H106" s="2">
        <v>43321</v>
      </c>
    </row>
    <row r="107" spans="3:8" x14ac:dyDescent="0.25">
      <c r="C107" t="s">
        <v>1059</v>
      </c>
      <c r="D107" s="4">
        <v>174648900</v>
      </c>
      <c r="E107" s="4">
        <v>35890000</v>
      </c>
      <c r="F107" s="4">
        <v>138758900</v>
      </c>
      <c r="G107">
        <v>3759</v>
      </c>
      <c r="H107" s="2">
        <v>43320</v>
      </c>
    </row>
    <row r="108" spans="3:8" x14ac:dyDescent="0.25">
      <c r="C108" s="7" t="s">
        <v>1060</v>
      </c>
      <c r="D108" s="4">
        <v>165530812</v>
      </c>
      <c r="E108" s="4">
        <v>36380000</v>
      </c>
      <c r="F108" s="4">
        <v>129150812</v>
      </c>
      <c r="G108">
        <v>3758</v>
      </c>
      <c r="H108" s="2">
        <v>43319</v>
      </c>
    </row>
    <row r="109" spans="3:8" x14ac:dyDescent="0.25">
      <c r="C109" s="7" t="s">
        <v>1061</v>
      </c>
      <c r="D109" s="4">
        <v>180339384</v>
      </c>
      <c r="E109" s="4">
        <v>36650000</v>
      </c>
      <c r="F109" s="4">
        <v>143689384</v>
      </c>
      <c r="G109">
        <v>3757</v>
      </c>
      <c r="H109" s="2">
        <v>43318</v>
      </c>
    </row>
    <row r="110" spans="3:8" x14ac:dyDescent="0.25">
      <c r="C110" t="s">
        <v>1062</v>
      </c>
      <c r="D110" s="4">
        <v>184695406</v>
      </c>
      <c r="E110" s="4">
        <v>34800000</v>
      </c>
      <c r="F110" s="4">
        <v>149895406</v>
      </c>
      <c r="G110">
        <v>3756</v>
      </c>
      <c r="H110" s="2">
        <v>43317</v>
      </c>
    </row>
    <row r="111" spans="3:8" x14ac:dyDescent="0.25">
      <c r="C111" t="s">
        <v>1063</v>
      </c>
      <c r="D111" s="4">
        <v>188110710</v>
      </c>
      <c r="E111" s="4">
        <v>32700000</v>
      </c>
      <c r="F111" s="4">
        <v>155410710</v>
      </c>
      <c r="G111">
        <v>3755</v>
      </c>
      <c r="H111" s="2">
        <v>43314</v>
      </c>
    </row>
    <row r="112" spans="3:8" x14ac:dyDescent="0.25">
      <c r="C112" t="s">
        <v>1064</v>
      </c>
      <c r="D112" s="4">
        <v>193703954</v>
      </c>
      <c r="E112" s="4">
        <v>35890000</v>
      </c>
      <c r="F112" s="4">
        <v>157813954</v>
      </c>
      <c r="G112">
        <v>3754</v>
      </c>
      <c r="H112" s="2">
        <v>43313</v>
      </c>
    </row>
    <row r="113" spans="3:8" x14ac:dyDescent="0.25">
      <c r="C113" t="s">
        <v>1065</v>
      </c>
      <c r="D113" s="4">
        <v>187035683</v>
      </c>
      <c r="E113" s="4">
        <v>38580000</v>
      </c>
      <c r="F113" s="4">
        <v>148455683</v>
      </c>
      <c r="G113">
        <v>3753</v>
      </c>
      <c r="H113" s="2">
        <v>43312</v>
      </c>
    </row>
    <row r="114" spans="3:8" x14ac:dyDescent="0.25">
      <c r="C114" t="s">
        <v>1066</v>
      </c>
      <c r="D114" s="4">
        <v>192294033</v>
      </c>
      <c r="E114" s="4">
        <v>38850000</v>
      </c>
      <c r="F114" s="4">
        <v>153444033</v>
      </c>
      <c r="G114">
        <v>3752</v>
      </c>
      <c r="H114" s="2">
        <v>43311</v>
      </c>
    </row>
    <row r="115" spans="3:8" x14ac:dyDescent="0.25">
      <c r="C115" t="s">
        <v>1067</v>
      </c>
      <c r="D115" s="4">
        <v>193058913</v>
      </c>
      <c r="E115" s="4">
        <v>36670000</v>
      </c>
      <c r="F115" s="4">
        <v>156388913</v>
      </c>
      <c r="G115">
        <v>3751</v>
      </c>
      <c r="H115" s="2">
        <v>43310</v>
      </c>
    </row>
    <row r="116" spans="3:8" x14ac:dyDescent="0.25">
      <c r="C116" t="s">
        <v>1068</v>
      </c>
      <c r="D116" s="4">
        <v>195917418</v>
      </c>
      <c r="E116" s="4">
        <v>38520000</v>
      </c>
      <c r="F116" s="4">
        <v>157397418</v>
      </c>
      <c r="G116">
        <v>3750</v>
      </c>
      <c r="H116" s="2">
        <v>43307</v>
      </c>
    </row>
    <row r="117" spans="3:8" x14ac:dyDescent="0.25">
      <c r="C117" t="s">
        <v>1069</v>
      </c>
      <c r="D117" s="4">
        <v>205967271</v>
      </c>
      <c r="E117" s="4">
        <v>41280000</v>
      </c>
      <c r="F117" s="4">
        <v>164687271</v>
      </c>
      <c r="G117">
        <v>3749</v>
      </c>
      <c r="H117" s="2">
        <v>43306</v>
      </c>
    </row>
    <row r="118" spans="3:8" x14ac:dyDescent="0.25">
      <c r="C118" t="s">
        <v>1070</v>
      </c>
      <c r="D118" s="4">
        <v>194896377</v>
      </c>
      <c r="E118" s="4">
        <v>43360000</v>
      </c>
      <c r="F118" s="4">
        <v>151536377</v>
      </c>
      <c r="G118">
        <v>3748</v>
      </c>
      <c r="H118" s="2">
        <v>43305</v>
      </c>
    </row>
    <row r="119" spans="3:8" x14ac:dyDescent="0.25">
      <c r="C119" t="s">
        <v>1071</v>
      </c>
      <c r="D119" s="4">
        <v>199145458</v>
      </c>
      <c r="E119" s="4">
        <v>41040000</v>
      </c>
      <c r="F119" s="4">
        <v>158105458</v>
      </c>
      <c r="G119">
        <v>3747</v>
      </c>
      <c r="H119" s="2">
        <v>43304</v>
      </c>
    </row>
    <row r="120" spans="3:8" x14ac:dyDescent="0.25">
      <c r="C120" t="s">
        <v>1072</v>
      </c>
      <c r="D120" s="4">
        <v>184056200</v>
      </c>
      <c r="E120" s="4">
        <v>39960000</v>
      </c>
      <c r="F120" s="4">
        <v>144096200</v>
      </c>
      <c r="G120">
        <v>3746</v>
      </c>
      <c r="H120" s="2">
        <v>43303</v>
      </c>
    </row>
    <row r="121" spans="3:8" x14ac:dyDescent="0.25">
      <c r="C121" t="s">
        <v>1073</v>
      </c>
      <c r="D121" s="4">
        <v>181989153</v>
      </c>
      <c r="E121" s="4">
        <v>38480000</v>
      </c>
      <c r="F121" s="4">
        <v>143509153</v>
      </c>
      <c r="G121">
        <v>3745</v>
      </c>
      <c r="H121" s="2">
        <v>43300</v>
      </c>
    </row>
    <row r="122" spans="3:8" x14ac:dyDescent="0.25">
      <c r="C122" t="s">
        <v>1075</v>
      </c>
      <c r="D122" s="4">
        <v>182468450</v>
      </c>
      <c r="E122" s="4">
        <v>41400000</v>
      </c>
      <c r="F122" s="4">
        <v>141068450</v>
      </c>
      <c r="G122">
        <v>3744</v>
      </c>
      <c r="H122" s="2">
        <v>43299</v>
      </c>
    </row>
    <row r="123" spans="3:8" x14ac:dyDescent="0.25">
      <c r="C123" t="s">
        <v>1074</v>
      </c>
      <c r="D123" s="4">
        <v>182357580</v>
      </c>
      <c r="E123" s="4">
        <v>42520000</v>
      </c>
      <c r="F123" s="4">
        <v>139837580</v>
      </c>
      <c r="G123">
        <v>3743</v>
      </c>
      <c r="H123" s="2">
        <v>43298</v>
      </c>
    </row>
    <row r="124" spans="3:8" x14ac:dyDescent="0.25">
      <c r="C124" t="s">
        <v>1076</v>
      </c>
      <c r="D124" s="4">
        <v>180688930</v>
      </c>
      <c r="E124" s="4">
        <v>41600000</v>
      </c>
      <c r="F124" s="4">
        <v>139088930</v>
      </c>
      <c r="G124">
        <v>3742</v>
      </c>
      <c r="H124" s="2">
        <v>43297</v>
      </c>
    </row>
    <row r="125" spans="3:8" x14ac:dyDescent="0.25">
      <c r="C125" t="s">
        <v>1077</v>
      </c>
      <c r="D125" s="4">
        <v>147567000</v>
      </c>
      <c r="E125" s="4">
        <v>40600000</v>
      </c>
      <c r="F125" s="4">
        <v>133967000</v>
      </c>
      <c r="G125" s="4">
        <v>3741</v>
      </c>
      <c r="H125" s="2">
        <v>43296</v>
      </c>
    </row>
    <row r="126" spans="3:8" x14ac:dyDescent="0.25">
      <c r="C126" t="s">
        <v>1078</v>
      </c>
      <c r="D126" s="4">
        <v>176132151</v>
      </c>
      <c r="E126" s="4">
        <v>38680000</v>
      </c>
      <c r="F126" s="4">
        <v>137452151</v>
      </c>
      <c r="G126">
        <v>3740</v>
      </c>
      <c r="H126" s="2">
        <v>43293</v>
      </c>
    </row>
    <row r="127" spans="3:8" x14ac:dyDescent="0.25">
      <c r="C127" t="s">
        <v>1079</v>
      </c>
      <c r="D127" s="4">
        <v>178104035</v>
      </c>
      <c r="E127" s="4">
        <v>41000000</v>
      </c>
      <c r="F127" s="4">
        <v>137104035</v>
      </c>
      <c r="G127">
        <v>3739</v>
      </c>
      <c r="H127" s="2">
        <v>43292</v>
      </c>
    </row>
    <row r="128" spans="3:8" x14ac:dyDescent="0.25">
      <c r="C128" t="s">
        <v>1080</v>
      </c>
      <c r="D128" s="4">
        <v>164225408</v>
      </c>
      <c r="E128" s="4">
        <v>43000000</v>
      </c>
      <c r="F128" s="4">
        <v>121225408</v>
      </c>
      <c r="G128">
        <v>3738</v>
      </c>
      <c r="H128" s="2">
        <v>43291</v>
      </c>
    </row>
    <row r="129" spans="3:8" x14ac:dyDescent="0.25">
      <c r="C129" t="s">
        <v>1081</v>
      </c>
      <c r="D129" s="4">
        <v>170603708</v>
      </c>
      <c r="E129" s="4">
        <v>41000000</v>
      </c>
      <c r="F129" s="4">
        <v>129603708</v>
      </c>
      <c r="G129">
        <v>3737</v>
      </c>
      <c r="H129" s="2">
        <v>43290</v>
      </c>
    </row>
    <row r="130" spans="3:8" x14ac:dyDescent="0.25">
      <c r="C130" t="s">
        <v>1082</v>
      </c>
      <c r="D130" s="4">
        <v>163353400</v>
      </c>
      <c r="E130" s="4">
        <v>39480000</v>
      </c>
      <c r="F130" s="4">
        <v>123873400</v>
      </c>
      <c r="G130">
        <v>3736</v>
      </c>
      <c r="H130" s="2">
        <v>43289</v>
      </c>
    </row>
    <row r="131" spans="3:8" x14ac:dyDescent="0.25">
      <c r="C131" t="s">
        <v>1083</v>
      </c>
      <c r="D131" s="4">
        <v>165183342</v>
      </c>
      <c r="E131" s="4">
        <v>42320000</v>
      </c>
      <c r="F131" s="4">
        <v>122863342</v>
      </c>
      <c r="G131">
        <v>3735</v>
      </c>
      <c r="H131" s="2">
        <v>43286</v>
      </c>
    </row>
    <row r="132" spans="3:8" x14ac:dyDescent="0.25">
      <c r="C132" t="s">
        <v>1084</v>
      </c>
      <c r="D132" s="4">
        <v>172272233</v>
      </c>
      <c r="E132" s="4">
        <v>45130000</v>
      </c>
      <c r="F132" s="4">
        <v>127142233</v>
      </c>
      <c r="G132">
        <v>3734</v>
      </c>
      <c r="H132" s="2">
        <v>43285</v>
      </c>
    </row>
    <row r="133" spans="3:8" x14ac:dyDescent="0.25">
      <c r="C133" t="s">
        <v>1085</v>
      </c>
      <c r="D133" s="4">
        <v>178537006</v>
      </c>
      <c r="E133" s="4">
        <v>45000000</v>
      </c>
      <c r="F133" s="4">
        <v>133537006</v>
      </c>
      <c r="G133">
        <v>3733</v>
      </c>
      <c r="H133" s="2">
        <v>43284</v>
      </c>
    </row>
    <row r="134" spans="3:8" x14ac:dyDescent="0.25">
      <c r="C134" t="s">
        <v>1086</v>
      </c>
      <c r="D134" s="4">
        <v>180599488</v>
      </c>
      <c r="E134" s="4">
        <v>43530000</v>
      </c>
      <c r="F134" s="4">
        <v>137069488</v>
      </c>
      <c r="G134">
        <v>3732</v>
      </c>
      <c r="H134" s="2">
        <v>43283</v>
      </c>
    </row>
    <row r="135" spans="3:8" x14ac:dyDescent="0.25">
      <c r="C135" t="s">
        <v>1087</v>
      </c>
      <c r="D135" s="4">
        <v>168367512</v>
      </c>
      <c r="E135" s="4">
        <v>43450000</v>
      </c>
      <c r="F135" s="4">
        <v>124917512</v>
      </c>
      <c r="G135">
        <v>3731</v>
      </c>
      <c r="H135" s="2">
        <v>43282</v>
      </c>
    </row>
    <row r="136" spans="3:8" x14ac:dyDescent="0.25">
      <c r="C136" t="s">
        <v>1087</v>
      </c>
      <c r="D136" s="4">
        <v>168367512</v>
      </c>
      <c r="E136" s="4">
        <v>43450000</v>
      </c>
      <c r="F136" s="4">
        <v>124917512</v>
      </c>
      <c r="G136">
        <v>3731</v>
      </c>
      <c r="H136" s="2">
        <v>43282</v>
      </c>
    </row>
    <row r="137" spans="3:8" x14ac:dyDescent="0.25">
      <c r="C137" t="s">
        <v>1088</v>
      </c>
      <c r="D137" s="4">
        <v>146964500</v>
      </c>
      <c r="E137" s="4">
        <v>44400000</v>
      </c>
      <c r="F137" s="4">
        <v>102564500</v>
      </c>
      <c r="G137">
        <v>3730</v>
      </c>
      <c r="H137" s="2">
        <v>43279</v>
      </c>
    </row>
    <row r="138" spans="3:8" x14ac:dyDescent="0.25">
      <c r="C138" t="s">
        <v>1089</v>
      </c>
      <c r="D138" s="4">
        <v>131826457</v>
      </c>
      <c r="E138" s="4">
        <v>46990000</v>
      </c>
      <c r="F138" s="4">
        <v>84836457</v>
      </c>
      <c r="G138">
        <v>3729</v>
      </c>
      <c r="H138" s="2">
        <v>43278</v>
      </c>
    </row>
    <row r="139" spans="3:8" x14ac:dyDescent="0.25">
      <c r="C139" t="s">
        <v>1090</v>
      </c>
      <c r="D139" s="4">
        <v>108065000</v>
      </c>
      <c r="E139" s="4">
        <v>40500000</v>
      </c>
      <c r="F139" s="4">
        <v>67565000</v>
      </c>
      <c r="G139">
        <v>3728</v>
      </c>
      <c r="H139" s="2">
        <v>43277</v>
      </c>
    </row>
    <row r="140" spans="3:8" x14ac:dyDescent="0.25">
      <c r="C140" t="s">
        <v>1091</v>
      </c>
      <c r="D140" s="4">
        <v>112595500</v>
      </c>
      <c r="E140" s="4">
        <v>38810000</v>
      </c>
      <c r="F140" s="4">
        <v>73785500</v>
      </c>
      <c r="G140">
        <v>3727</v>
      </c>
      <c r="H140" s="2">
        <v>43276</v>
      </c>
    </row>
    <row r="141" spans="3:8" x14ac:dyDescent="0.25">
      <c r="C141" t="s">
        <v>1092</v>
      </c>
      <c r="D141" s="4">
        <v>119488000</v>
      </c>
      <c r="E141" s="4">
        <v>37650000</v>
      </c>
      <c r="F141" s="4">
        <v>81838000</v>
      </c>
      <c r="G141">
        <v>3726</v>
      </c>
      <c r="H141" s="2">
        <v>43275</v>
      </c>
    </row>
    <row r="142" spans="3:8" x14ac:dyDescent="0.25">
      <c r="C142" t="s">
        <v>1093</v>
      </c>
      <c r="D142" s="4">
        <v>127026195</v>
      </c>
      <c r="E142" s="4">
        <v>41580000</v>
      </c>
      <c r="F142" s="4">
        <v>85446195</v>
      </c>
      <c r="G142">
        <v>3725</v>
      </c>
      <c r="H142" s="2">
        <v>43272</v>
      </c>
    </row>
    <row r="143" spans="3:8" x14ac:dyDescent="0.25">
      <c r="C143" t="s">
        <v>1094</v>
      </c>
      <c r="D143" s="4">
        <v>126255500</v>
      </c>
      <c r="E143" s="4">
        <v>44700000</v>
      </c>
      <c r="F143" s="4">
        <v>81555500</v>
      </c>
      <c r="G143">
        <v>3724</v>
      </c>
      <c r="H143" s="2">
        <v>43271</v>
      </c>
    </row>
    <row r="144" spans="3:8" x14ac:dyDescent="0.25">
      <c r="C144" t="s">
        <v>1095</v>
      </c>
      <c r="D144" s="4">
        <v>131446242</v>
      </c>
      <c r="E144" s="4">
        <v>43960000</v>
      </c>
      <c r="F144" s="4">
        <v>87486242</v>
      </c>
      <c r="G144">
        <v>3723</v>
      </c>
      <c r="H144" s="2">
        <v>43270</v>
      </c>
    </row>
    <row r="145" spans="3:8" x14ac:dyDescent="0.25">
      <c r="C145" t="s">
        <v>1097</v>
      </c>
      <c r="D145" s="4">
        <v>123406555</v>
      </c>
      <c r="E145" s="4">
        <v>41540000</v>
      </c>
      <c r="F145" s="4" t="s">
        <v>1096</v>
      </c>
      <c r="G145">
        <v>3722</v>
      </c>
      <c r="H145" s="2">
        <v>43269</v>
      </c>
    </row>
    <row r="146" spans="3:8" x14ac:dyDescent="0.25">
      <c r="C146" t="s">
        <v>1098</v>
      </c>
      <c r="D146" s="4">
        <v>124418000</v>
      </c>
      <c r="E146" s="4">
        <v>41160000</v>
      </c>
      <c r="F146" s="4">
        <v>83258000</v>
      </c>
      <c r="G146">
        <v>3721</v>
      </c>
      <c r="H146" s="2">
        <v>43268</v>
      </c>
    </row>
    <row r="147" spans="3:8" x14ac:dyDescent="0.25">
      <c r="C147" t="s">
        <v>1099</v>
      </c>
      <c r="D147" s="4">
        <v>117738863</v>
      </c>
      <c r="E147" s="4">
        <v>37770000</v>
      </c>
      <c r="F147" s="4">
        <v>79968863</v>
      </c>
      <c r="G147">
        <v>3720</v>
      </c>
      <c r="H147" s="2">
        <v>43265</v>
      </c>
    </row>
    <row r="148" spans="3:8" x14ac:dyDescent="0.25">
      <c r="C148" t="s">
        <v>1100</v>
      </c>
      <c r="D148" s="4">
        <v>124961191</v>
      </c>
      <c r="E148" s="4">
        <v>43660000</v>
      </c>
      <c r="F148" s="4">
        <v>81301191</v>
      </c>
      <c r="G148">
        <v>3719</v>
      </c>
      <c r="H148" s="2">
        <v>43264</v>
      </c>
    </row>
    <row r="149" spans="3:8" x14ac:dyDescent="0.25">
      <c r="C149" t="s">
        <v>1101</v>
      </c>
      <c r="D149" s="4">
        <v>146379300</v>
      </c>
      <c r="E149" s="4">
        <v>45170000</v>
      </c>
      <c r="F149" s="4">
        <v>101209300</v>
      </c>
      <c r="G149">
        <v>3718</v>
      </c>
      <c r="H149" s="2">
        <v>43263</v>
      </c>
    </row>
    <row r="150" spans="3:8" x14ac:dyDescent="0.25">
      <c r="C150" t="s">
        <v>1102</v>
      </c>
      <c r="D150" s="4">
        <v>160717000</v>
      </c>
      <c r="E150" s="4">
        <v>43190000</v>
      </c>
      <c r="F150" s="4">
        <v>117527000</v>
      </c>
      <c r="G150">
        <v>3717</v>
      </c>
      <c r="H150" s="2">
        <v>43262</v>
      </c>
    </row>
    <row r="151" spans="3:8" x14ac:dyDescent="0.25">
      <c r="C151" t="s">
        <v>1103</v>
      </c>
      <c r="D151" s="4">
        <v>158763050</v>
      </c>
      <c r="E151" s="4">
        <v>41720000</v>
      </c>
      <c r="F151" s="4">
        <v>117043050</v>
      </c>
      <c r="G151">
        <v>3716</v>
      </c>
      <c r="H151" s="2">
        <v>43261</v>
      </c>
    </row>
    <row r="152" spans="3:8" x14ac:dyDescent="0.25">
      <c r="C152" s="7" t="s">
        <v>1104</v>
      </c>
      <c r="D152" s="4">
        <v>156275226</v>
      </c>
      <c r="E152" s="4">
        <v>35260000</v>
      </c>
      <c r="F152" s="4">
        <v>121015226</v>
      </c>
      <c r="G152">
        <v>3715</v>
      </c>
      <c r="H152" s="2">
        <v>43258</v>
      </c>
    </row>
    <row r="153" spans="3:8" x14ac:dyDescent="0.25">
      <c r="C153" t="s">
        <v>1105</v>
      </c>
      <c r="D153" s="4">
        <v>155311000</v>
      </c>
      <c r="E153" s="4">
        <v>41710000</v>
      </c>
      <c r="F153" s="4">
        <v>113601000</v>
      </c>
      <c r="G153">
        <v>3714</v>
      </c>
      <c r="H153" s="2">
        <v>43257</v>
      </c>
    </row>
    <row r="154" spans="3:8" x14ac:dyDescent="0.25">
      <c r="C154" t="s">
        <v>1106</v>
      </c>
      <c r="D154" s="4">
        <v>176151948</v>
      </c>
      <c r="E154" s="4">
        <v>47380000</v>
      </c>
      <c r="F154" s="4">
        <v>128771948</v>
      </c>
      <c r="G154">
        <v>3713</v>
      </c>
      <c r="H154" s="2">
        <v>43256</v>
      </c>
    </row>
    <row r="155" spans="3:8" x14ac:dyDescent="0.25">
      <c r="C155" t="s">
        <v>1107</v>
      </c>
      <c r="D155" s="4">
        <v>186872231</v>
      </c>
      <c r="E155" s="4">
        <v>45820000</v>
      </c>
      <c r="F155" s="4">
        <v>141052231</v>
      </c>
      <c r="G155">
        <v>3712</v>
      </c>
      <c r="H155" s="2">
        <v>43255</v>
      </c>
    </row>
    <row r="156" spans="3:8" x14ac:dyDescent="0.25">
      <c r="C156" t="s">
        <v>1108</v>
      </c>
      <c r="D156" s="4">
        <v>175824498</v>
      </c>
      <c r="E156" s="4">
        <v>41680000</v>
      </c>
      <c r="F156" s="4">
        <v>134144498</v>
      </c>
      <c r="G156">
        <v>3711</v>
      </c>
      <c r="H156" s="2">
        <v>43254</v>
      </c>
    </row>
    <row r="157" spans="3:8" x14ac:dyDescent="0.25">
      <c r="C157" s="7" t="s">
        <v>1109</v>
      </c>
      <c r="D157" s="4">
        <v>166616450</v>
      </c>
      <c r="E157" s="4">
        <v>31700000</v>
      </c>
      <c r="F157" s="4">
        <v>134916450</v>
      </c>
      <c r="G157">
        <v>3710</v>
      </c>
      <c r="H157" s="2">
        <v>43251</v>
      </c>
    </row>
    <row r="158" spans="3:8" x14ac:dyDescent="0.25">
      <c r="C158" t="s">
        <v>1110</v>
      </c>
      <c r="D158" s="4">
        <v>173399470</v>
      </c>
      <c r="E158" s="4">
        <v>33910000</v>
      </c>
      <c r="F158" s="4">
        <v>139489470</v>
      </c>
      <c r="G158">
        <v>3709</v>
      </c>
      <c r="H158" s="2">
        <v>43250</v>
      </c>
    </row>
    <row r="159" spans="3:8" x14ac:dyDescent="0.25">
      <c r="C159" t="s">
        <v>1111</v>
      </c>
      <c r="D159" s="4">
        <v>200909274</v>
      </c>
      <c r="E159" s="4">
        <v>54400000</v>
      </c>
      <c r="F159" s="4">
        <v>146509274</v>
      </c>
      <c r="G159">
        <v>3708</v>
      </c>
      <c r="H159" s="2">
        <v>43249</v>
      </c>
    </row>
    <row r="160" spans="3:8" x14ac:dyDescent="0.25">
      <c r="C160" t="s">
        <v>1112</v>
      </c>
      <c r="D160" s="4">
        <v>190522906</v>
      </c>
      <c r="E160" s="4">
        <v>45960000</v>
      </c>
      <c r="F160" s="4">
        <v>144562906</v>
      </c>
      <c r="G160">
        <v>3707</v>
      </c>
      <c r="H160" s="2">
        <v>43248</v>
      </c>
    </row>
    <row r="161" spans="3:8" x14ac:dyDescent="0.25">
      <c r="C161" t="s">
        <v>1113</v>
      </c>
      <c r="D161" s="4">
        <v>203383296</v>
      </c>
      <c r="E161" s="4">
        <v>47310000</v>
      </c>
      <c r="F161" s="4">
        <v>156073296</v>
      </c>
      <c r="G161">
        <v>3706</v>
      </c>
      <c r="H161" s="2">
        <v>43247</v>
      </c>
    </row>
    <row r="162" spans="3:8" x14ac:dyDescent="0.25">
      <c r="C162" t="s">
        <v>1114</v>
      </c>
      <c r="D162" s="4">
        <v>178086489</v>
      </c>
      <c r="E162" s="4">
        <v>33610000</v>
      </c>
      <c r="F162" s="4">
        <v>144476489</v>
      </c>
      <c r="G162">
        <v>3705</v>
      </c>
      <c r="H162" s="2">
        <v>43244</v>
      </c>
    </row>
    <row r="164" spans="3:8" x14ac:dyDescent="0.25">
      <c r="C164" t="s">
        <v>1115</v>
      </c>
      <c r="D164" s="4">
        <v>190721082</v>
      </c>
      <c r="E164" s="4">
        <v>53250000</v>
      </c>
      <c r="F164" s="4">
        <v>135171082</v>
      </c>
      <c r="G164">
        <v>3703</v>
      </c>
      <c r="H164" s="2">
        <v>43242</v>
      </c>
    </row>
    <row r="165" spans="3:8" x14ac:dyDescent="0.25">
      <c r="C165" t="s">
        <v>1116</v>
      </c>
      <c r="D165" s="4">
        <v>173231273</v>
      </c>
      <c r="E165" s="4">
        <v>45540000</v>
      </c>
      <c r="F165" s="4">
        <v>126191273</v>
      </c>
      <c r="G165">
        <v>3702</v>
      </c>
      <c r="H165" s="2">
        <v>43241</v>
      </c>
    </row>
    <row r="166" spans="3:8" x14ac:dyDescent="0.25">
      <c r="C166" t="s">
        <v>1117</v>
      </c>
      <c r="D166" s="4">
        <v>150486500</v>
      </c>
      <c r="E166" s="4">
        <v>37690000</v>
      </c>
      <c r="F166" s="4">
        <v>112796500</v>
      </c>
      <c r="G166">
        <v>3701</v>
      </c>
      <c r="H166" s="2">
        <v>43240</v>
      </c>
    </row>
    <row r="167" spans="3:8" x14ac:dyDescent="0.25">
      <c r="C167" t="s">
        <v>1118</v>
      </c>
      <c r="D167" s="4">
        <v>175331804</v>
      </c>
      <c r="E167" s="4">
        <v>23740000</v>
      </c>
      <c r="F167" s="4">
        <v>151591804</v>
      </c>
      <c r="G167">
        <v>3700</v>
      </c>
      <c r="H167" s="2">
        <v>43237</v>
      </c>
    </row>
    <row r="168" spans="3:8" x14ac:dyDescent="0.25">
      <c r="C168" t="s">
        <v>1119</v>
      </c>
      <c r="D168" s="4">
        <v>203211873</v>
      </c>
      <c r="E168" s="4">
        <v>41530000</v>
      </c>
      <c r="F168" s="4">
        <v>161681873</v>
      </c>
      <c r="G168">
        <v>3699</v>
      </c>
      <c r="H168" s="2">
        <v>43236</v>
      </c>
    </row>
    <row r="169" spans="3:8" x14ac:dyDescent="0.25">
      <c r="C169" t="s">
        <v>1120</v>
      </c>
      <c r="D169" s="4">
        <v>223175403</v>
      </c>
      <c r="E169" s="4">
        <v>61380000</v>
      </c>
      <c r="F169" s="4">
        <v>161795403</v>
      </c>
      <c r="G169">
        <v>3698</v>
      </c>
      <c r="H169" s="2">
        <v>43235</v>
      </c>
    </row>
    <row r="170" spans="3:8" x14ac:dyDescent="0.25">
      <c r="C170" s="7" t="s">
        <v>1121</v>
      </c>
      <c r="D170" s="4">
        <v>177567130</v>
      </c>
      <c r="E170" s="4">
        <v>36800000</v>
      </c>
      <c r="F170" s="4">
        <v>144767130</v>
      </c>
      <c r="G170">
        <v>3697</v>
      </c>
      <c r="H170" s="2">
        <v>43234</v>
      </c>
    </row>
    <row r="171" spans="3:8" x14ac:dyDescent="0.25">
      <c r="C171" t="s">
        <v>1122</v>
      </c>
      <c r="D171" s="4">
        <v>173767160</v>
      </c>
      <c r="E171" s="4">
        <v>33170000</v>
      </c>
      <c r="F171" s="4">
        <v>140597160</v>
      </c>
      <c r="G171">
        <v>3696</v>
      </c>
      <c r="H171" s="2">
        <v>43233</v>
      </c>
    </row>
    <row r="172" spans="3:8" x14ac:dyDescent="0.25">
      <c r="C172" t="s">
        <v>1123</v>
      </c>
      <c r="D172" s="4">
        <v>140202440</v>
      </c>
      <c r="E172" s="4">
        <v>23400000</v>
      </c>
      <c r="F172" s="4">
        <v>116802440</v>
      </c>
      <c r="G172">
        <v>3695</v>
      </c>
      <c r="H172" s="2">
        <v>43230</v>
      </c>
    </row>
    <row r="173" spans="3:8" x14ac:dyDescent="0.25">
      <c r="C173" t="s">
        <v>1124</v>
      </c>
      <c r="D173" s="4">
        <v>146124033</v>
      </c>
      <c r="E173" s="4">
        <v>34780000</v>
      </c>
      <c r="F173" s="4">
        <v>111344033</v>
      </c>
      <c r="G173">
        <v>3694</v>
      </c>
      <c r="H173" s="2">
        <v>43229</v>
      </c>
    </row>
    <row r="174" spans="3:8" x14ac:dyDescent="0.25">
      <c r="C174" t="s">
        <v>1125</v>
      </c>
      <c r="D174" s="4">
        <v>100281900</v>
      </c>
      <c r="E174" s="4">
        <v>20170000</v>
      </c>
      <c r="F174" s="4">
        <v>80111900</v>
      </c>
      <c r="G174">
        <v>3693</v>
      </c>
      <c r="H174" s="2">
        <v>43228</v>
      </c>
    </row>
    <row r="175" spans="3:8" x14ac:dyDescent="0.25">
      <c r="C175" t="s">
        <v>1126</v>
      </c>
      <c r="D175" s="4">
        <v>145880618</v>
      </c>
      <c r="E175" s="4">
        <v>42520000</v>
      </c>
      <c r="F175" s="4">
        <v>103360618</v>
      </c>
      <c r="G175">
        <v>3692</v>
      </c>
      <c r="H175" s="2">
        <v>43227</v>
      </c>
    </row>
    <row r="176" spans="3:8" x14ac:dyDescent="0.25">
      <c r="C176" t="s">
        <v>1127</v>
      </c>
      <c r="D176" s="4">
        <v>172241200</v>
      </c>
      <c r="E176" s="4">
        <v>36310000</v>
      </c>
      <c r="F176" s="4">
        <v>135931200</v>
      </c>
      <c r="G176">
        <v>3691</v>
      </c>
      <c r="H176" s="2">
        <v>43226</v>
      </c>
    </row>
    <row r="177" spans="3:8" x14ac:dyDescent="0.25">
      <c r="C177" t="s">
        <v>1128</v>
      </c>
      <c r="D177" s="4">
        <v>164447400</v>
      </c>
      <c r="E177" s="4">
        <v>20480000</v>
      </c>
      <c r="F177" s="4">
        <v>143967400</v>
      </c>
      <c r="G177">
        <v>3690</v>
      </c>
      <c r="H177" s="2">
        <v>43223</v>
      </c>
    </row>
    <row r="178" spans="3:8" x14ac:dyDescent="0.25">
      <c r="C178" t="s">
        <v>1129</v>
      </c>
      <c r="D178" s="4">
        <v>174367874</v>
      </c>
      <c r="E178" s="4">
        <v>30800000</v>
      </c>
      <c r="F178" s="4">
        <v>143567874</v>
      </c>
      <c r="G178">
        <v>3689</v>
      </c>
      <c r="H178" s="2">
        <v>43222</v>
      </c>
    </row>
    <row r="179" spans="3:8" x14ac:dyDescent="0.25">
      <c r="C179" t="s">
        <v>1130</v>
      </c>
      <c r="D179" s="4">
        <v>151992276</v>
      </c>
      <c r="E179" s="4">
        <v>15780000</v>
      </c>
      <c r="F179" s="4">
        <v>136212276</v>
      </c>
      <c r="G179">
        <v>3688</v>
      </c>
      <c r="H179" s="2">
        <v>43221</v>
      </c>
    </row>
    <row r="180" spans="3:8" x14ac:dyDescent="0.25">
      <c r="C180" t="s">
        <v>1131</v>
      </c>
      <c r="D180" s="4">
        <v>210966911</v>
      </c>
      <c r="E180" s="4">
        <v>58420000</v>
      </c>
      <c r="F180" s="4">
        <v>152546911</v>
      </c>
      <c r="G180">
        <v>3687</v>
      </c>
      <c r="H180" s="2">
        <v>43220</v>
      </c>
    </row>
    <row r="181" spans="3:8" x14ac:dyDescent="0.25">
      <c r="C181" t="s">
        <v>1132</v>
      </c>
      <c r="D181" s="4">
        <v>197457640</v>
      </c>
      <c r="E181" s="4">
        <v>40980000</v>
      </c>
      <c r="F181" s="4">
        <v>156477640</v>
      </c>
      <c r="G181">
        <v>3686</v>
      </c>
      <c r="H181" s="2">
        <v>43219</v>
      </c>
    </row>
    <row r="182" spans="3:8" x14ac:dyDescent="0.25">
      <c r="C182" t="s">
        <v>1133</v>
      </c>
      <c r="D182" s="4">
        <v>161440618</v>
      </c>
      <c r="E182" s="4">
        <v>14980000</v>
      </c>
      <c r="F182" s="4">
        <v>146460618</v>
      </c>
      <c r="G182">
        <v>3685</v>
      </c>
      <c r="H182" s="2">
        <v>43216</v>
      </c>
    </row>
    <row r="183" spans="3:8" x14ac:dyDescent="0.25">
      <c r="C183" t="s">
        <v>1134</v>
      </c>
      <c r="D183" s="4">
        <v>171046500</v>
      </c>
      <c r="E183" s="4">
        <v>28120000</v>
      </c>
      <c r="F183" s="4">
        <v>142926500</v>
      </c>
      <c r="G183">
        <v>3684</v>
      </c>
      <c r="H183" s="2">
        <v>43215</v>
      </c>
    </row>
    <row r="184" spans="3:8" x14ac:dyDescent="0.25">
      <c r="C184" t="s">
        <v>1135</v>
      </c>
      <c r="D184" s="4">
        <v>189478345</v>
      </c>
      <c r="E184" s="4">
        <v>48390000</v>
      </c>
      <c r="F184" s="4">
        <v>141088345</v>
      </c>
      <c r="G184">
        <v>3683</v>
      </c>
      <c r="H184" s="2">
        <v>43214</v>
      </c>
    </row>
    <row r="185" spans="3:8" x14ac:dyDescent="0.25">
      <c r="C185" t="s">
        <v>1136</v>
      </c>
      <c r="D185" s="4">
        <v>186511150</v>
      </c>
      <c r="E185" s="4">
        <v>38880000</v>
      </c>
      <c r="F185" s="4">
        <v>147631150</v>
      </c>
      <c r="G185">
        <v>3682</v>
      </c>
      <c r="H185" s="2">
        <v>43213</v>
      </c>
    </row>
    <row r="186" spans="3:8" x14ac:dyDescent="0.25">
      <c r="C186" t="s">
        <v>1137</v>
      </c>
      <c r="D186" s="4">
        <v>185400055</v>
      </c>
      <c r="E186" s="4">
        <v>40780000</v>
      </c>
      <c r="F186" s="4">
        <v>144620055</v>
      </c>
      <c r="G186">
        <v>3681</v>
      </c>
      <c r="H186" s="2">
        <v>43212</v>
      </c>
    </row>
    <row r="187" spans="3:8" x14ac:dyDescent="0.25">
      <c r="C187" t="s">
        <v>1138</v>
      </c>
      <c r="D187" s="4">
        <v>121787000</v>
      </c>
      <c r="E187" s="4">
        <v>6110000</v>
      </c>
      <c r="F187" s="4">
        <v>115677000</v>
      </c>
      <c r="G187">
        <v>3680</v>
      </c>
      <c r="H187" s="2">
        <v>43209</v>
      </c>
    </row>
    <row r="188" spans="3:8" x14ac:dyDescent="0.25">
      <c r="C188" t="s">
        <v>1139</v>
      </c>
      <c r="D188" s="4">
        <v>136965000</v>
      </c>
      <c r="E188" s="4">
        <v>15920000</v>
      </c>
      <c r="F188" s="4">
        <v>121045000</v>
      </c>
      <c r="G188">
        <v>3679</v>
      </c>
      <c r="H188" s="2">
        <v>43208</v>
      </c>
    </row>
    <row r="189" spans="3:8" x14ac:dyDescent="0.25">
      <c r="C189" t="s">
        <v>1140</v>
      </c>
      <c r="D189" s="4">
        <v>148375000</v>
      </c>
      <c r="E189" s="4">
        <v>29810000</v>
      </c>
      <c r="F189" s="4">
        <v>118565000</v>
      </c>
      <c r="G189">
        <v>3678</v>
      </c>
      <c r="H189" s="2">
        <v>43207</v>
      </c>
    </row>
    <row r="190" spans="3:8" x14ac:dyDescent="0.25">
      <c r="C190" t="s">
        <v>1141</v>
      </c>
      <c r="D190" s="4">
        <v>186539313</v>
      </c>
      <c r="E190" s="4">
        <v>71260000</v>
      </c>
      <c r="F190" s="4">
        <v>115279313</v>
      </c>
      <c r="G190">
        <v>3677</v>
      </c>
      <c r="H190" s="2">
        <v>43206</v>
      </c>
    </row>
    <row r="191" spans="3:8" x14ac:dyDescent="0.25">
      <c r="C191" t="s">
        <v>1142</v>
      </c>
      <c r="D191" s="4">
        <v>185896400</v>
      </c>
      <c r="E191" s="4">
        <v>46550000</v>
      </c>
      <c r="F191" s="4">
        <v>139346400</v>
      </c>
      <c r="G191">
        <v>3676</v>
      </c>
      <c r="H191" s="2">
        <v>43205</v>
      </c>
    </row>
    <row r="192" spans="3:8" x14ac:dyDescent="0.25">
      <c r="C192" t="s">
        <v>1143</v>
      </c>
      <c r="D192" s="4">
        <v>143733992</v>
      </c>
      <c r="E192" s="4">
        <v>9670000</v>
      </c>
      <c r="F192" s="4">
        <v>134063992</v>
      </c>
      <c r="G192">
        <v>3675</v>
      </c>
      <c r="H192" s="2">
        <v>43202</v>
      </c>
    </row>
    <row r="193" spans="3:8" x14ac:dyDescent="0.25">
      <c r="C193" t="s">
        <v>1144</v>
      </c>
      <c r="D193" s="4">
        <v>167042900</v>
      </c>
      <c r="E193" s="4">
        <v>21220000</v>
      </c>
      <c r="F193" s="4">
        <v>145822900</v>
      </c>
      <c r="G193">
        <v>3674</v>
      </c>
      <c r="H193" s="2">
        <v>43201</v>
      </c>
    </row>
    <row r="194" spans="3:8" x14ac:dyDescent="0.25">
      <c r="C194" t="s">
        <v>1145</v>
      </c>
      <c r="D194" s="4">
        <v>196825899</v>
      </c>
      <c r="E194" s="4">
        <v>53430000</v>
      </c>
      <c r="F194" s="4">
        <v>143395899</v>
      </c>
      <c r="G194">
        <v>3673</v>
      </c>
      <c r="H194" s="2">
        <v>43200</v>
      </c>
    </row>
    <row r="195" spans="3:8" x14ac:dyDescent="0.25">
      <c r="C195" t="s">
        <v>1146</v>
      </c>
      <c r="D195" s="4">
        <v>195798257</v>
      </c>
      <c r="E195" s="4">
        <v>44450000</v>
      </c>
      <c r="F195" s="4">
        <v>151348257</v>
      </c>
      <c r="G195">
        <v>3672</v>
      </c>
      <c r="H195" s="2">
        <v>43199</v>
      </c>
    </row>
    <row r="196" spans="3:8" x14ac:dyDescent="0.25">
      <c r="C196" t="s">
        <v>1147</v>
      </c>
      <c r="D196" s="4">
        <v>181006056</v>
      </c>
      <c r="E196" s="4">
        <v>42950000</v>
      </c>
      <c r="F196" s="4">
        <v>138056056</v>
      </c>
      <c r="G196">
        <v>3671</v>
      </c>
      <c r="H196" s="2">
        <v>43198</v>
      </c>
    </row>
    <row r="197" spans="3:8" x14ac:dyDescent="0.25">
      <c r="C197" t="s">
        <v>1148</v>
      </c>
      <c r="D197" s="4">
        <v>154898864</v>
      </c>
      <c r="E197" s="4">
        <v>22920000</v>
      </c>
      <c r="F197" s="4">
        <v>131978864</v>
      </c>
      <c r="G197">
        <v>3670</v>
      </c>
      <c r="H197" s="2">
        <v>43195</v>
      </c>
    </row>
    <row r="198" spans="3:8" x14ac:dyDescent="0.25">
      <c r="C198" t="s">
        <v>1151</v>
      </c>
      <c r="D198" s="4">
        <v>167024550</v>
      </c>
      <c r="E198" s="4">
        <v>27250000</v>
      </c>
      <c r="F198" s="4">
        <v>139774550</v>
      </c>
      <c r="G198">
        <v>3669</v>
      </c>
      <c r="H198" s="2">
        <v>43194</v>
      </c>
    </row>
    <row r="199" spans="3:8" x14ac:dyDescent="0.25">
      <c r="C199" t="s">
        <v>1149</v>
      </c>
      <c r="D199" s="4">
        <v>185647332</v>
      </c>
      <c r="E199" s="4">
        <v>43790000</v>
      </c>
      <c r="F199" s="4">
        <v>141857332</v>
      </c>
      <c r="G199">
        <v>3668</v>
      </c>
      <c r="H199" s="2">
        <v>43193</v>
      </c>
    </row>
    <row r="200" spans="3:8" x14ac:dyDescent="0.25">
      <c r="C200" t="s">
        <v>1150</v>
      </c>
      <c r="D200" s="4">
        <v>197018430</v>
      </c>
      <c r="E200" s="4">
        <v>42990000</v>
      </c>
      <c r="F200" s="4">
        <v>154028430</v>
      </c>
      <c r="G200">
        <v>3667</v>
      </c>
      <c r="H200" s="2">
        <v>43192</v>
      </c>
    </row>
    <row r="201" spans="3:8" x14ac:dyDescent="0.25">
      <c r="C201" t="s">
        <v>1152</v>
      </c>
      <c r="D201" s="4">
        <v>179697854</v>
      </c>
      <c r="E201" s="4">
        <v>36240000</v>
      </c>
      <c r="F201" s="4">
        <v>143457854</v>
      </c>
      <c r="G201">
        <v>3666</v>
      </c>
      <c r="H201" s="2">
        <v>43191</v>
      </c>
    </row>
    <row r="202" spans="3:8" x14ac:dyDescent="0.25">
      <c r="C202" t="s">
        <v>1153</v>
      </c>
      <c r="D202" s="4">
        <v>142965236</v>
      </c>
      <c r="E202" s="4">
        <v>31210000</v>
      </c>
      <c r="F202" s="4">
        <v>111755236</v>
      </c>
      <c r="G202">
        <v>3665</v>
      </c>
      <c r="H202" s="2">
        <v>43188</v>
      </c>
    </row>
    <row r="203" spans="3:8" x14ac:dyDescent="0.25">
      <c r="C203" t="s">
        <v>1154</v>
      </c>
      <c r="D203" s="4">
        <v>126286624</v>
      </c>
      <c r="E203" s="4">
        <v>8910000</v>
      </c>
      <c r="F203" s="4">
        <v>117376624</v>
      </c>
      <c r="G203">
        <v>3664</v>
      </c>
      <c r="H203" s="2">
        <v>43187</v>
      </c>
    </row>
    <row r="204" spans="3:8" x14ac:dyDescent="0.25">
      <c r="C204" t="s">
        <v>1155</v>
      </c>
      <c r="D204" s="4">
        <v>186543149</v>
      </c>
      <c r="E204" s="4">
        <v>49760000</v>
      </c>
      <c r="F204" s="4">
        <v>136783149</v>
      </c>
      <c r="G204">
        <v>3663</v>
      </c>
      <c r="H204" s="2">
        <v>43186</v>
      </c>
    </row>
    <row r="205" spans="3:8" x14ac:dyDescent="0.25">
      <c r="C205" t="s">
        <v>1156</v>
      </c>
      <c r="D205" s="4">
        <v>187417137</v>
      </c>
      <c r="E205" s="4">
        <v>38990000</v>
      </c>
      <c r="F205" s="4">
        <v>148427137</v>
      </c>
      <c r="G205">
        <v>3662</v>
      </c>
      <c r="H205" s="2">
        <v>43185</v>
      </c>
    </row>
    <row r="206" spans="3:8" x14ac:dyDescent="0.25">
      <c r="C206" t="s">
        <v>1157</v>
      </c>
      <c r="D206" s="4">
        <v>199645811</v>
      </c>
      <c r="E206" s="4">
        <v>42850000</v>
      </c>
      <c r="F206" s="4">
        <v>156795811</v>
      </c>
      <c r="G206">
        <v>3661</v>
      </c>
      <c r="H206" s="2">
        <v>43184</v>
      </c>
    </row>
    <row r="207" spans="3:8" x14ac:dyDescent="0.25">
      <c r="C207" t="s">
        <v>1158</v>
      </c>
      <c r="D207" s="4">
        <v>190019517</v>
      </c>
      <c r="E207" s="4">
        <v>27350000</v>
      </c>
      <c r="F207" s="4">
        <v>162669517</v>
      </c>
      <c r="G207">
        <v>3660</v>
      </c>
      <c r="H207" s="2">
        <v>43181</v>
      </c>
    </row>
    <row r="208" spans="3:8" x14ac:dyDescent="0.25">
      <c r="C208" t="s">
        <v>1159</v>
      </c>
      <c r="D208" s="4">
        <v>168576870</v>
      </c>
      <c r="E208" s="4">
        <v>7710000</v>
      </c>
      <c r="F208" s="4">
        <v>160866870</v>
      </c>
      <c r="G208">
        <v>3659</v>
      </c>
      <c r="H208" s="2">
        <v>43180</v>
      </c>
    </row>
    <row r="209" spans="3:8" x14ac:dyDescent="0.25">
      <c r="C209" t="s">
        <v>1160</v>
      </c>
      <c r="D209" s="4">
        <v>199992938</v>
      </c>
      <c r="E209" s="4">
        <v>51190000</v>
      </c>
      <c r="F209" s="4">
        <v>148802938</v>
      </c>
      <c r="G209">
        <v>3658</v>
      </c>
      <c r="H209" s="2">
        <v>43179</v>
      </c>
    </row>
    <row r="210" spans="3:8" x14ac:dyDescent="0.25">
      <c r="C210" t="s">
        <v>1161</v>
      </c>
      <c r="D210" s="4">
        <v>200041909</v>
      </c>
      <c r="E210" s="4">
        <v>43890000</v>
      </c>
      <c r="F210" s="4">
        <v>156151909</v>
      </c>
      <c r="G210">
        <v>3657</v>
      </c>
      <c r="H210" s="2">
        <v>43178</v>
      </c>
    </row>
    <row r="211" spans="3:8" x14ac:dyDescent="0.25">
      <c r="C211" t="s">
        <v>1162</v>
      </c>
      <c r="D211" s="4">
        <v>200110472</v>
      </c>
      <c r="E211" s="4">
        <v>42880000</v>
      </c>
      <c r="F211" s="4">
        <v>157230472</v>
      </c>
      <c r="G211">
        <v>3656</v>
      </c>
      <c r="H211" s="2">
        <v>43177</v>
      </c>
    </row>
    <row r="212" spans="3:8" x14ac:dyDescent="0.25">
      <c r="C212" t="s">
        <v>1163</v>
      </c>
      <c r="D212" s="4">
        <v>199330352</v>
      </c>
      <c r="E212" s="4">
        <v>19450000</v>
      </c>
      <c r="F212" s="4">
        <v>179880352</v>
      </c>
      <c r="G212">
        <v>3655</v>
      </c>
      <c r="H212" s="2">
        <v>43174</v>
      </c>
    </row>
    <row r="213" spans="3:8" x14ac:dyDescent="0.25">
      <c r="C213" t="s">
        <v>1164</v>
      </c>
      <c r="D213" s="4">
        <v>201715251</v>
      </c>
      <c r="E213" s="4">
        <v>29720000</v>
      </c>
      <c r="F213" s="4">
        <v>171995251</v>
      </c>
      <c r="G213">
        <v>3654</v>
      </c>
      <c r="H213" s="2">
        <v>43173</v>
      </c>
    </row>
    <row r="214" spans="3:8" x14ac:dyDescent="0.25">
      <c r="C214" t="s">
        <v>1165</v>
      </c>
      <c r="D214" s="4">
        <v>199935053</v>
      </c>
      <c r="E214" s="4">
        <v>43370000</v>
      </c>
      <c r="F214" s="4">
        <v>156565053</v>
      </c>
      <c r="G214">
        <v>3653</v>
      </c>
      <c r="H214" s="2">
        <v>43172</v>
      </c>
    </row>
    <row r="215" spans="3:8" x14ac:dyDescent="0.25">
      <c r="C215" t="s">
        <v>1166</v>
      </c>
      <c r="D215" s="4">
        <v>199804108</v>
      </c>
      <c r="E215" s="4">
        <v>39820000</v>
      </c>
      <c r="F215" s="4">
        <v>159984108</v>
      </c>
      <c r="G215">
        <v>3652</v>
      </c>
      <c r="H215" s="2">
        <v>43171</v>
      </c>
    </row>
    <row r="216" spans="3:8" x14ac:dyDescent="0.25">
      <c r="C216" t="s">
        <v>1167</v>
      </c>
      <c r="D216" s="4">
        <v>201537281</v>
      </c>
      <c r="E216" s="4">
        <v>41080000</v>
      </c>
      <c r="F216" s="4">
        <v>160457281</v>
      </c>
      <c r="G216">
        <v>3651</v>
      </c>
      <c r="H216" s="2">
        <v>43170</v>
      </c>
    </row>
    <row r="217" spans="3:8" x14ac:dyDescent="0.25">
      <c r="C217" t="s">
        <v>1169</v>
      </c>
      <c r="D217" s="4" t="s">
        <v>1168</v>
      </c>
      <c r="E217" s="4">
        <v>18090000</v>
      </c>
      <c r="F217" s="4">
        <v>160349700</v>
      </c>
      <c r="G217">
        <v>3650</v>
      </c>
      <c r="H217" s="2">
        <v>43167</v>
      </c>
    </row>
    <row r="218" spans="3:8" x14ac:dyDescent="0.25">
      <c r="C218" t="s">
        <v>1170</v>
      </c>
      <c r="D218" s="4">
        <v>181121050</v>
      </c>
      <c r="E218" s="4">
        <v>28980000</v>
      </c>
      <c r="F218" s="4">
        <v>152141050</v>
      </c>
      <c r="G218">
        <v>3649</v>
      </c>
      <c r="H218" s="2">
        <v>43166</v>
      </c>
    </row>
    <row r="219" spans="3:8" x14ac:dyDescent="0.25">
      <c r="C219" t="s">
        <v>1171</v>
      </c>
      <c r="D219" s="4">
        <v>191034174</v>
      </c>
      <c r="E219" s="4">
        <v>44450000</v>
      </c>
      <c r="F219" s="4">
        <v>146584174</v>
      </c>
      <c r="G219">
        <v>3648</v>
      </c>
      <c r="H219" s="2">
        <v>43165</v>
      </c>
    </row>
    <row r="220" spans="3:8" x14ac:dyDescent="0.25">
      <c r="C220" t="s">
        <v>1172</v>
      </c>
      <c r="D220" s="4">
        <v>199681501</v>
      </c>
      <c r="E220" s="4">
        <v>45690000</v>
      </c>
      <c r="F220" s="4">
        <v>153991501</v>
      </c>
      <c r="G220">
        <v>3647</v>
      </c>
      <c r="H220" s="2">
        <v>43164</v>
      </c>
    </row>
    <row r="221" spans="3:8" x14ac:dyDescent="0.25">
      <c r="C221" t="s">
        <v>1173</v>
      </c>
      <c r="D221" s="4">
        <v>195199397</v>
      </c>
      <c r="E221" s="4">
        <v>35810000</v>
      </c>
      <c r="F221" s="4">
        <v>159389397</v>
      </c>
      <c r="G221">
        <v>3646</v>
      </c>
      <c r="H221" s="2">
        <v>43163</v>
      </c>
    </row>
    <row r="222" spans="3:8" x14ac:dyDescent="0.25">
      <c r="C222" t="s">
        <v>1175</v>
      </c>
      <c r="D222" s="4" t="s">
        <v>1174</v>
      </c>
      <c r="E222" s="4">
        <v>18050000</v>
      </c>
      <c r="F222" s="4">
        <v>162318625</v>
      </c>
      <c r="G222">
        <v>3645</v>
      </c>
      <c r="H222" s="2">
        <v>43160</v>
      </c>
    </row>
    <row r="223" spans="3:8" x14ac:dyDescent="0.25">
      <c r="C223" t="s">
        <v>1176</v>
      </c>
      <c r="D223" s="4">
        <v>188221893</v>
      </c>
      <c r="E223" s="4">
        <v>29920000</v>
      </c>
      <c r="F223" s="4">
        <v>158301893</v>
      </c>
      <c r="G223">
        <v>3644</v>
      </c>
      <c r="H223" s="2">
        <v>43159</v>
      </c>
    </row>
    <row r="224" spans="3:8" x14ac:dyDescent="0.25">
      <c r="C224" t="s">
        <v>1177</v>
      </c>
      <c r="D224" s="4">
        <v>192498405</v>
      </c>
      <c r="E224" s="4">
        <v>43850000</v>
      </c>
      <c r="F224" s="4">
        <v>148648405</v>
      </c>
      <c r="G224">
        <v>3643</v>
      </c>
      <c r="H224" s="2">
        <v>43158</v>
      </c>
    </row>
    <row r="225" spans="3:8" x14ac:dyDescent="0.25">
      <c r="C225" t="s">
        <v>1178</v>
      </c>
      <c r="D225" s="4">
        <v>194248986</v>
      </c>
      <c r="E225" s="4">
        <v>40520000</v>
      </c>
      <c r="F225" s="4">
        <v>153728986</v>
      </c>
      <c r="G225">
        <v>3642</v>
      </c>
      <c r="H225" s="2">
        <v>43157</v>
      </c>
    </row>
    <row r="226" spans="3:8" x14ac:dyDescent="0.25">
      <c r="C226" t="s">
        <v>1179</v>
      </c>
      <c r="D226" s="4">
        <v>194883291</v>
      </c>
      <c r="E226" s="4">
        <v>40780000</v>
      </c>
      <c r="F226" s="4">
        <v>154103291</v>
      </c>
      <c r="G226">
        <v>3641</v>
      </c>
      <c r="H226" s="2">
        <v>43156</v>
      </c>
    </row>
    <row r="227" spans="3:8" x14ac:dyDescent="0.25">
      <c r="C227" t="s">
        <v>1180</v>
      </c>
      <c r="D227" s="4">
        <v>175734132</v>
      </c>
      <c r="E227" s="4">
        <v>17280000</v>
      </c>
      <c r="F227" s="4">
        <v>158454132</v>
      </c>
      <c r="G227">
        <v>3640</v>
      </c>
      <c r="H227" s="2">
        <v>43153</v>
      </c>
    </row>
    <row r="228" spans="3:8" x14ac:dyDescent="0.25">
      <c r="C228" t="s">
        <v>1181</v>
      </c>
      <c r="D228" s="4">
        <v>189834222</v>
      </c>
      <c r="E228" s="4">
        <v>28490000</v>
      </c>
      <c r="F228" s="4">
        <v>161344222</v>
      </c>
      <c r="G228">
        <v>3639</v>
      </c>
      <c r="H228" s="2">
        <v>43152</v>
      </c>
    </row>
    <row r="229" spans="3:8" x14ac:dyDescent="0.25">
      <c r="C229" t="s">
        <v>1182</v>
      </c>
      <c r="D229" s="4">
        <v>190127818</v>
      </c>
      <c r="E229" s="4">
        <v>44970000</v>
      </c>
      <c r="F229" s="4">
        <v>145157818</v>
      </c>
      <c r="G229">
        <v>3638</v>
      </c>
      <c r="H229" s="2">
        <v>43151</v>
      </c>
    </row>
    <row r="230" spans="3:8" x14ac:dyDescent="0.25">
      <c r="C230" t="s">
        <v>1183</v>
      </c>
      <c r="D230" s="4">
        <v>194932241</v>
      </c>
      <c r="E230" s="4">
        <v>40750000</v>
      </c>
      <c r="F230" s="4">
        <v>154182241</v>
      </c>
      <c r="G230">
        <v>3637</v>
      </c>
      <c r="H230" s="2">
        <v>43150</v>
      </c>
    </row>
    <row r="231" spans="3:8" x14ac:dyDescent="0.25">
      <c r="C231" t="s">
        <v>1184</v>
      </c>
      <c r="D231" s="4">
        <v>198173094</v>
      </c>
      <c r="E231" s="4">
        <v>41980000</v>
      </c>
      <c r="F231" s="4">
        <v>156193094</v>
      </c>
      <c r="G231">
        <v>3636</v>
      </c>
      <c r="H231" s="2">
        <v>43149</v>
      </c>
    </row>
    <row r="232" spans="3:8" x14ac:dyDescent="0.25">
      <c r="C232" t="s">
        <v>1185</v>
      </c>
      <c r="D232" s="4">
        <v>182320645</v>
      </c>
      <c r="E232" s="4">
        <v>17780000</v>
      </c>
      <c r="F232" s="4">
        <v>164540645</v>
      </c>
      <c r="G232">
        <v>3635</v>
      </c>
      <c r="H232" s="2">
        <v>43146</v>
      </c>
    </row>
    <row r="233" spans="3:8" x14ac:dyDescent="0.25">
      <c r="C233" t="s">
        <v>1186</v>
      </c>
      <c r="D233" s="4">
        <v>193912578</v>
      </c>
      <c r="E233" s="4">
        <v>30490000</v>
      </c>
      <c r="F233" s="4">
        <v>163422578</v>
      </c>
      <c r="G233">
        <v>3634</v>
      </c>
      <c r="H233" s="2">
        <v>43145</v>
      </c>
    </row>
    <row r="234" spans="3:8" x14ac:dyDescent="0.25">
      <c r="C234" t="s">
        <v>1187</v>
      </c>
      <c r="D234" s="4">
        <v>193497960</v>
      </c>
      <c r="E234" s="4">
        <v>41309800</v>
      </c>
      <c r="F234" s="4">
        <v>152188160</v>
      </c>
      <c r="G234">
        <v>3633</v>
      </c>
      <c r="H234" s="2">
        <v>43144</v>
      </c>
    </row>
    <row r="235" spans="3:8" x14ac:dyDescent="0.25">
      <c r="C235" t="s">
        <v>1188</v>
      </c>
      <c r="D235" s="4">
        <v>194322309</v>
      </c>
      <c r="E235" s="4">
        <v>40320000</v>
      </c>
      <c r="F235" s="4">
        <v>154002309</v>
      </c>
      <c r="G235">
        <v>3632</v>
      </c>
      <c r="H235" s="2">
        <v>43143</v>
      </c>
    </row>
    <row r="236" spans="3:8" x14ac:dyDescent="0.25">
      <c r="C236" t="s">
        <v>1189</v>
      </c>
      <c r="D236" s="4">
        <v>200067351</v>
      </c>
      <c r="E236" s="4">
        <v>42080000</v>
      </c>
      <c r="F236" s="4">
        <v>157987351</v>
      </c>
      <c r="G236">
        <v>3631</v>
      </c>
      <c r="H236" s="2">
        <v>43142</v>
      </c>
    </row>
    <row r="237" spans="3:8" x14ac:dyDescent="0.25">
      <c r="C237" t="s">
        <v>1191</v>
      </c>
      <c r="D237" s="4">
        <v>183287165</v>
      </c>
      <c r="E237" s="4">
        <v>18480000</v>
      </c>
      <c r="F237" s="4" t="s">
        <v>1190</v>
      </c>
      <c r="G237">
        <v>3630</v>
      </c>
      <c r="H237" s="2">
        <v>43139</v>
      </c>
    </row>
    <row r="238" spans="3:8" x14ac:dyDescent="0.25">
      <c r="C238" t="s">
        <v>1192</v>
      </c>
      <c r="D238" s="4">
        <v>192571821</v>
      </c>
      <c r="E238" s="4">
        <v>26960000</v>
      </c>
      <c r="F238" s="4">
        <v>165611821</v>
      </c>
      <c r="G238">
        <v>3629</v>
      </c>
      <c r="H238" s="2">
        <v>43138</v>
      </c>
    </row>
    <row r="239" spans="3:8" x14ac:dyDescent="0.25">
      <c r="C239" t="s">
        <v>1193</v>
      </c>
      <c r="D239" s="4">
        <v>189977380</v>
      </c>
      <c r="E239" s="4">
        <v>45820000</v>
      </c>
      <c r="F239" s="4">
        <v>144157380</v>
      </c>
      <c r="G239">
        <v>3628</v>
      </c>
      <c r="H239" s="2">
        <v>43137</v>
      </c>
    </row>
    <row r="240" spans="3:8" x14ac:dyDescent="0.25">
      <c r="C240" t="s">
        <v>1194</v>
      </c>
      <c r="D240" s="4">
        <v>184979766</v>
      </c>
      <c r="E240" s="4">
        <v>40180000</v>
      </c>
      <c r="F240" s="4">
        <v>144799766</v>
      </c>
      <c r="G240">
        <v>3627</v>
      </c>
      <c r="H240" s="2">
        <v>43222</v>
      </c>
    </row>
    <row r="241" spans="3:8" x14ac:dyDescent="0.25">
      <c r="C241" t="s">
        <v>1195</v>
      </c>
      <c r="D241" s="4">
        <v>185195065</v>
      </c>
      <c r="E241" s="4">
        <v>42250000</v>
      </c>
      <c r="F241" s="4">
        <v>142945065</v>
      </c>
      <c r="G241">
        <v>3626</v>
      </c>
      <c r="H241" s="2">
        <v>43192</v>
      </c>
    </row>
    <row r="242" spans="3:8" x14ac:dyDescent="0.25">
      <c r="C242" t="s">
        <v>1197</v>
      </c>
      <c r="D242" s="4">
        <v>169919883</v>
      </c>
      <c r="E242" s="4" t="s">
        <v>1196</v>
      </c>
      <c r="F242" s="4">
        <v>154469883</v>
      </c>
      <c r="G242">
        <v>3625</v>
      </c>
      <c r="H242" s="2">
        <v>43102</v>
      </c>
    </row>
    <row r="243" spans="3:8" x14ac:dyDescent="0.25">
      <c r="C243" t="s">
        <v>1198</v>
      </c>
      <c r="D243" s="4">
        <v>189989620</v>
      </c>
      <c r="E243" s="4">
        <v>35050000</v>
      </c>
      <c r="F243" s="4">
        <v>154939620</v>
      </c>
      <c r="G243">
        <v>3624</v>
      </c>
      <c r="H243" s="2">
        <v>43131</v>
      </c>
    </row>
    <row r="244" spans="3:8" x14ac:dyDescent="0.25">
      <c r="C244" t="s">
        <v>1199</v>
      </c>
      <c r="D244" s="4">
        <v>189667600</v>
      </c>
      <c r="E244" s="4">
        <v>40990000</v>
      </c>
      <c r="F244" s="4">
        <v>148677600</v>
      </c>
      <c r="G244">
        <v>3623</v>
      </c>
      <c r="H244" s="2">
        <v>43130</v>
      </c>
    </row>
    <row r="245" spans="3:8" x14ac:dyDescent="0.25">
      <c r="C245" t="s">
        <v>1200</v>
      </c>
      <c r="D245" s="4">
        <v>185185003</v>
      </c>
      <c r="E245" s="4">
        <v>43530000</v>
      </c>
      <c r="F245" s="4">
        <v>141655003</v>
      </c>
      <c r="G245">
        <v>3622</v>
      </c>
      <c r="H245" s="2">
        <v>43129</v>
      </c>
    </row>
    <row r="246" spans="3:8" x14ac:dyDescent="0.25">
      <c r="C246" t="s">
        <v>1201</v>
      </c>
      <c r="D246" s="4">
        <v>189975125</v>
      </c>
      <c r="E246" s="4">
        <v>37880000</v>
      </c>
      <c r="F246" s="4">
        <v>152095125</v>
      </c>
      <c r="G246">
        <v>3621</v>
      </c>
      <c r="H246" s="2">
        <v>43128</v>
      </c>
    </row>
    <row r="247" spans="3:8" x14ac:dyDescent="0.25">
      <c r="C247" t="s">
        <v>1202</v>
      </c>
      <c r="D247" s="4">
        <v>170172208</v>
      </c>
      <c r="E247" s="4">
        <v>16820000</v>
      </c>
      <c r="F247" s="4">
        <v>153352208</v>
      </c>
      <c r="G247">
        <v>3620</v>
      </c>
      <c r="H247" s="2">
        <v>43125</v>
      </c>
    </row>
    <row r="248" spans="3:8" x14ac:dyDescent="0.25">
      <c r="C248" t="s">
        <v>1203</v>
      </c>
      <c r="D248" s="4">
        <v>172710956</v>
      </c>
      <c r="E248" s="4">
        <v>27820000</v>
      </c>
      <c r="F248" s="4">
        <v>144890956</v>
      </c>
      <c r="G248">
        <v>3619</v>
      </c>
      <c r="H248" s="2">
        <v>43124</v>
      </c>
    </row>
    <row r="249" spans="3:8" x14ac:dyDescent="0.25">
      <c r="C249" t="s">
        <v>1204</v>
      </c>
      <c r="D249" s="4">
        <v>176416806</v>
      </c>
      <c r="E249" s="4">
        <v>46020000</v>
      </c>
      <c r="F249" s="4">
        <v>130396806</v>
      </c>
      <c r="G249">
        <v>3618</v>
      </c>
      <c r="H249" s="2">
        <v>43123</v>
      </c>
    </row>
    <row r="250" spans="3:8" x14ac:dyDescent="0.25">
      <c r="C250" t="s">
        <v>1205</v>
      </c>
      <c r="D250" s="4">
        <v>173457207</v>
      </c>
      <c r="E250" s="4">
        <v>39280000</v>
      </c>
      <c r="F250" s="4">
        <v>134177207</v>
      </c>
      <c r="G250">
        <v>3617</v>
      </c>
      <c r="H250" s="2">
        <v>43122</v>
      </c>
    </row>
    <row r="251" spans="3:8" x14ac:dyDescent="0.25">
      <c r="C251" t="s">
        <v>1206</v>
      </c>
      <c r="D251" s="4">
        <v>185938296</v>
      </c>
      <c r="E251" s="4">
        <v>42280000</v>
      </c>
      <c r="F251" s="4">
        <v>143658296</v>
      </c>
      <c r="G251">
        <v>3616</v>
      </c>
      <c r="H251" s="2">
        <v>43121</v>
      </c>
    </row>
    <row r="252" spans="3:8" x14ac:dyDescent="0.25">
      <c r="C252" t="s">
        <v>1207</v>
      </c>
      <c r="D252" s="4">
        <v>158836581</v>
      </c>
      <c r="E252" s="4">
        <v>16250000</v>
      </c>
      <c r="F252" s="4">
        <v>142586581</v>
      </c>
      <c r="G252">
        <v>3615</v>
      </c>
      <c r="H252" s="2">
        <v>43118</v>
      </c>
    </row>
    <row r="253" spans="3:8" x14ac:dyDescent="0.25">
      <c r="C253" t="s">
        <v>1208</v>
      </c>
      <c r="D253" s="4">
        <v>172515510</v>
      </c>
      <c r="E253" s="4">
        <v>30520000</v>
      </c>
      <c r="F253" s="4">
        <v>141995510</v>
      </c>
      <c r="G253">
        <v>3614</v>
      </c>
      <c r="H253" s="2">
        <v>43117</v>
      </c>
    </row>
    <row r="254" spans="3:8" x14ac:dyDescent="0.25">
      <c r="C254" t="s">
        <v>1209</v>
      </c>
      <c r="D254" s="4">
        <v>182168563</v>
      </c>
      <c r="E254" s="4">
        <v>45020000</v>
      </c>
      <c r="F254" s="4">
        <v>137148563</v>
      </c>
      <c r="G254">
        <v>3613</v>
      </c>
      <c r="H254" s="2">
        <v>43116</v>
      </c>
    </row>
    <row r="255" spans="3:8" x14ac:dyDescent="0.25">
      <c r="C255" t="s">
        <v>1210</v>
      </c>
      <c r="D255" s="4">
        <v>187186874</v>
      </c>
      <c r="E255" s="4">
        <v>38980000</v>
      </c>
      <c r="F255" s="4">
        <v>148206874</v>
      </c>
      <c r="G255">
        <v>3612</v>
      </c>
      <c r="H255" s="2">
        <v>43115</v>
      </c>
    </row>
    <row r="256" spans="3:8" x14ac:dyDescent="0.25">
      <c r="C256" t="s">
        <v>1211</v>
      </c>
      <c r="D256" s="4">
        <v>160578398</v>
      </c>
      <c r="E256" s="4">
        <v>42420000</v>
      </c>
      <c r="F256" s="4">
        <v>118158398</v>
      </c>
      <c r="G256">
        <v>3611</v>
      </c>
      <c r="H256" s="2">
        <v>43114</v>
      </c>
    </row>
    <row r="257" spans="3:8" x14ac:dyDescent="0.25">
      <c r="C257" t="s">
        <v>1212</v>
      </c>
      <c r="D257" s="4">
        <v>170266254</v>
      </c>
      <c r="E257" s="4">
        <v>39650000</v>
      </c>
      <c r="F257" s="4">
        <v>130616254</v>
      </c>
      <c r="G257">
        <v>3610</v>
      </c>
      <c r="H257" s="2">
        <v>43111</v>
      </c>
    </row>
    <row r="258" spans="3:8" x14ac:dyDescent="0.25">
      <c r="C258" t="s">
        <v>1213</v>
      </c>
      <c r="D258" s="4">
        <v>160499164</v>
      </c>
      <c r="E258" s="4">
        <v>61230000</v>
      </c>
      <c r="F258" s="4">
        <v>99269164</v>
      </c>
      <c r="G258">
        <v>3609</v>
      </c>
      <c r="H258" s="2">
        <v>43110</v>
      </c>
    </row>
    <row r="259" spans="3:8" x14ac:dyDescent="0.25">
      <c r="C259" t="s">
        <v>1214</v>
      </c>
      <c r="D259" s="4">
        <v>169796500</v>
      </c>
      <c r="E259" s="4">
        <v>22810000</v>
      </c>
      <c r="F259" s="4">
        <v>146986500</v>
      </c>
      <c r="G259">
        <v>3608</v>
      </c>
      <c r="H259" s="2">
        <v>43109</v>
      </c>
    </row>
    <row r="260" spans="3:8" x14ac:dyDescent="0.25">
      <c r="C260" t="s">
        <v>1215</v>
      </c>
      <c r="D260" s="4">
        <v>160341644</v>
      </c>
      <c r="E260" s="4">
        <v>23740000</v>
      </c>
      <c r="F260" s="4">
        <v>136601644</v>
      </c>
      <c r="G260">
        <v>3607</v>
      </c>
      <c r="H260" s="2">
        <v>43108</v>
      </c>
    </row>
    <row r="261" spans="3:8" x14ac:dyDescent="0.25">
      <c r="C261" t="s">
        <v>1216</v>
      </c>
      <c r="D261" s="4">
        <v>161778091</v>
      </c>
      <c r="E261" s="4">
        <v>24610000</v>
      </c>
      <c r="F261" s="4">
        <v>137168091</v>
      </c>
      <c r="G261">
        <v>3606</v>
      </c>
      <c r="H261" s="2">
        <v>43107</v>
      </c>
    </row>
    <row r="262" spans="3:8" x14ac:dyDescent="0.25">
      <c r="C262" t="s">
        <v>1217</v>
      </c>
      <c r="D262" s="4">
        <v>170863283</v>
      </c>
      <c r="E262" s="4">
        <v>37420000</v>
      </c>
      <c r="F262" s="4">
        <v>133443283</v>
      </c>
      <c r="G262">
        <v>3605</v>
      </c>
      <c r="H262" s="2">
        <v>43104</v>
      </c>
    </row>
    <row r="263" spans="3:8" x14ac:dyDescent="0.25">
      <c r="C263" t="s">
        <v>1218</v>
      </c>
      <c r="D263" s="4">
        <v>184926651</v>
      </c>
      <c r="E263" s="4">
        <v>44100000</v>
      </c>
      <c r="F263" s="4">
        <v>140826651</v>
      </c>
      <c r="G263">
        <v>3604</v>
      </c>
      <c r="H263" s="2">
        <v>43103</v>
      </c>
    </row>
    <row r="264" spans="3:8" x14ac:dyDescent="0.25">
      <c r="C264" t="s">
        <v>1219</v>
      </c>
      <c r="D264" s="4">
        <v>179720743</v>
      </c>
      <c r="E264" s="4">
        <v>31720000</v>
      </c>
      <c r="F264" s="4">
        <v>148000743</v>
      </c>
      <c r="G264">
        <v>3603</v>
      </c>
      <c r="H264" s="2">
        <v>43102</v>
      </c>
    </row>
    <row r="266" spans="3:8" x14ac:dyDescent="0.25">
      <c r="C266" t="s">
        <v>1220</v>
      </c>
      <c r="D266" s="4">
        <f>SUM(D5:D264)</f>
        <v>45517651725</v>
      </c>
      <c r="E266" s="4">
        <f t="shared" ref="E266:F266" si="0">SUM(E5:E264)</f>
        <v>8735909800</v>
      </c>
      <c r="F266" s="4">
        <f t="shared" si="0"/>
        <v>37051247714</v>
      </c>
      <c r="H266" s="2">
        <v>2018</v>
      </c>
    </row>
  </sheetData>
  <hyperlinks>
    <hyperlink ref="C24" r:id="rId1"/>
    <hyperlink ref="C27" r:id="rId2"/>
    <hyperlink ref="C32" r:id="rId3"/>
    <hyperlink ref="C56" r:id="rId4"/>
    <hyperlink ref="C108" r:id="rId5"/>
    <hyperlink ref="C109" r:id="rId6"/>
    <hyperlink ref="C152" r:id="rId7"/>
    <hyperlink ref="C157" r:id="rId8"/>
    <hyperlink ref="C170" r:id="rId9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K265"/>
  <sheetViews>
    <sheetView zoomScale="55" zoomScaleNormal="55" workbookViewId="0">
      <selection activeCell="N28" sqref="N28"/>
    </sheetView>
  </sheetViews>
  <sheetFormatPr defaultRowHeight="15" x14ac:dyDescent="0.25"/>
  <cols>
    <col min="4" max="4" width="21.28515625" customWidth="1"/>
    <col min="5" max="5" width="17.42578125" customWidth="1"/>
    <col min="6" max="6" width="20.28515625" customWidth="1"/>
    <col min="7" max="7" width="16" customWidth="1"/>
    <col min="8" max="8" width="16.85546875" customWidth="1"/>
    <col min="12" max="12" width="20" customWidth="1"/>
    <col min="13" max="13" width="19.7109375" customWidth="1"/>
    <col min="14" max="14" width="17" customWidth="1"/>
    <col min="15" max="15" width="11" customWidth="1"/>
    <col min="16" max="16" width="12.5703125" customWidth="1"/>
    <col min="19" max="19" width="18.140625" customWidth="1"/>
    <col min="20" max="20" width="15.42578125" customWidth="1"/>
    <col min="21" max="21" width="19.140625" customWidth="1"/>
    <col min="22" max="22" width="11" customWidth="1"/>
    <col min="23" max="23" width="13.7109375" customWidth="1"/>
    <col min="25" max="25" width="12.28515625" customWidth="1"/>
    <col min="26" max="26" width="22" customWidth="1"/>
    <col min="27" max="27" width="21.42578125" customWidth="1"/>
    <col min="28" max="28" width="25" customWidth="1"/>
    <col min="29" max="29" width="10.7109375" customWidth="1"/>
    <col min="30" max="30" width="19.7109375" customWidth="1"/>
    <col min="33" max="33" width="22.42578125" customWidth="1"/>
    <col min="34" max="34" width="19.5703125" customWidth="1"/>
    <col min="35" max="35" width="16.5703125" customWidth="1"/>
    <col min="37" max="37" width="12.28515625" customWidth="1"/>
  </cols>
  <sheetData>
    <row r="1" spans="3:37" ht="15.75" thickBot="1" x14ac:dyDescent="0.3"/>
    <row r="2" spans="3:37" ht="16.5" thickBot="1" x14ac:dyDescent="0.3">
      <c r="C2" s="54">
        <v>2022</v>
      </c>
      <c r="D2" s="54"/>
      <c r="E2" s="54"/>
      <c r="F2" s="54"/>
      <c r="G2" s="54"/>
      <c r="H2" s="54"/>
      <c r="K2" s="55">
        <v>2021</v>
      </c>
      <c r="L2" s="56"/>
      <c r="M2" s="56"/>
      <c r="N2" s="56"/>
      <c r="O2" s="56"/>
      <c r="P2" s="57"/>
      <c r="R2" s="55">
        <v>2020</v>
      </c>
      <c r="S2" s="56"/>
      <c r="T2" s="56"/>
      <c r="U2" s="56"/>
      <c r="V2" s="56"/>
      <c r="W2" s="57"/>
      <c r="Y2" s="55">
        <v>2019</v>
      </c>
      <c r="Z2" s="56"/>
      <c r="AA2" s="56"/>
      <c r="AB2" s="56"/>
      <c r="AC2" s="56"/>
      <c r="AD2" s="57"/>
      <c r="AF2" s="54">
        <v>2018</v>
      </c>
      <c r="AG2" s="54"/>
      <c r="AH2" s="54"/>
      <c r="AI2" s="54"/>
      <c r="AJ2" s="54"/>
      <c r="AK2" s="54"/>
    </row>
    <row r="3" spans="3:37" ht="15.75" x14ac:dyDescent="0.25">
      <c r="C3" s="17" t="s">
        <v>1228</v>
      </c>
      <c r="D3" s="29" t="s">
        <v>1224</v>
      </c>
      <c r="E3" s="30" t="s">
        <v>1223</v>
      </c>
      <c r="F3" s="30" t="s">
        <v>1225</v>
      </c>
      <c r="G3" s="18" t="s">
        <v>1227</v>
      </c>
      <c r="H3" s="18" t="s">
        <v>1226</v>
      </c>
      <c r="K3" s="17" t="s">
        <v>1228</v>
      </c>
      <c r="L3" s="29" t="s">
        <v>1224</v>
      </c>
      <c r="M3" s="30" t="s">
        <v>1223</v>
      </c>
      <c r="N3" s="30" t="s">
        <v>1225</v>
      </c>
      <c r="O3" s="18" t="s">
        <v>1227</v>
      </c>
      <c r="P3" s="18" t="s">
        <v>1226</v>
      </c>
      <c r="R3" s="17" t="s">
        <v>1228</v>
      </c>
      <c r="S3" s="29" t="s">
        <v>1224</v>
      </c>
      <c r="T3" s="30" t="s">
        <v>1223</v>
      </c>
      <c r="U3" s="30" t="s">
        <v>1225</v>
      </c>
      <c r="V3" s="18" t="s">
        <v>1227</v>
      </c>
      <c r="W3" s="18" t="s">
        <v>1226</v>
      </c>
      <c r="Y3" s="17" t="s">
        <v>1228</v>
      </c>
      <c r="Z3" s="29" t="s">
        <v>1224</v>
      </c>
      <c r="AA3" s="30" t="s">
        <v>1223</v>
      </c>
      <c r="AB3" s="30" t="s">
        <v>1225</v>
      </c>
      <c r="AC3" s="18" t="s">
        <v>1227</v>
      </c>
      <c r="AD3" s="18" t="s">
        <v>1226</v>
      </c>
      <c r="AF3" s="17" t="s">
        <v>1228</v>
      </c>
      <c r="AG3" s="29" t="s">
        <v>1224</v>
      </c>
      <c r="AH3" s="30" t="s">
        <v>1223</v>
      </c>
      <c r="AI3" s="30" t="s">
        <v>1225</v>
      </c>
      <c r="AJ3" s="18" t="s">
        <v>1227</v>
      </c>
      <c r="AK3" s="18" t="s">
        <v>1226</v>
      </c>
    </row>
    <row r="4" spans="3:37" ht="15.75" x14ac:dyDescent="0.25">
      <c r="C4" s="18" t="s">
        <v>0</v>
      </c>
      <c r="D4" s="19">
        <v>66036811</v>
      </c>
      <c r="E4" s="19">
        <v>32420000</v>
      </c>
      <c r="F4" s="19">
        <v>33616811</v>
      </c>
      <c r="G4" s="20">
        <v>4796</v>
      </c>
      <c r="H4" s="21">
        <v>44924</v>
      </c>
      <c r="K4" s="33" t="s">
        <v>244</v>
      </c>
      <c r="L4" s="19">
        <v>179485920</v>
      </c>
      <c r="M4" s="19">
        <v>23410000</v>
      </c>
      <c r="N4" s="19">
        <v>156075920</v>
      </c>
      <c r="O4" s="18">
        <v>4558</v>
      </c>
      <c r="P4" s="38">
        <v>44560</v>
      </c>
      <c r="R4" s="33" t="s">
        <v>474</v>
      </c>
      <c r="S4" s="19">
        <v>11427660</v>
      </c>
      <c r="T4" s="19">
        <v>100000</v>
      </c>
      <c r="U4" s="19">
        <v>11327660</v>
      </c>
      <c r="V4" s="18">
        <v>4328</v>
      </c>
      <c r="W4" s="38">
        <v>44196</v>
      </c>
      <c r="Y4" s="33" t="s">
        <v>694</v>
      </c>
      <c r="Z4" s="19">
        <v>271421883</v>
      </c>
      <c r="AA4" s="19">
        <v>37730000</v>
      </c>
      <c r="AB4" s="19">
        <v>233691883</v>
      </c>
      <c r="AC4" s="18">
        <v>4111</v>
      </c>
      <c r="AD4" s="38">
        <v>43830</v>
      </c>
      <c r="AF4" s="18" t="s">
        <v>952</v>
      </c>
      <c r="AG4" s="19">
        <v>188072350</v>
      </c>
      <c r="AH4" s="19">
        <v>25610000</v>
      </c>
      <c r="AI4" s="19">
        <v>162462350</v>
      </c>
      <c r="AJ4" s="18">
        <v>3861</v>
      </c>
      <c r="AK4" s="21">
        <v>43465</v>
      </c>
    </row>
    <row r="5" spans="3:37" ht="15.75" x14ac:dyDescent="0.25">
      <c r="C5" s="18" t="s">
        <v>2</v>
      </c>
      <c r="D5" s="19">
        <v>86210219</v>
      </c>
      <c r="E5" s="19" t="s">
        <v>1</v>
      </c>
      <c r="F5" s="19">
        <v>19860219</v>
      </c>
      <c r="G5" s="20">
        <v>4795</v>
      </c>
      <c r="H5" s="21">
        <v>44923</v>
      </c>
      <c r="K5" s="33" t="s">
        <v>245</v>
      </c>
      <c r="L5" s="19">
        <v>198355886</v>
      </c>
      <c r="M5" s="19">
        <v>63810000</v>
      </c>
      <c r="N5" s="19">
        <v>134545886</v>
      </c>
      <c r="O5" s="18">
        <v>4557</v>
      </c>
      <c r="P5" s="38">
        <v>44559</v>
      </c>
      <c r="R5" s="33" t="s">
        <v>475</v>
      </c>
      <c r="S5" s="19">
        <v>14054239</v>
      </c>
      <c r="T5" s="19">
        <v>1300000</v>
      </c>
      <c r="U5" s="19">
        <v>12754239</v>
      </c>
      <c r="V5" s="18">
        <v>4327</v>
      </c>
      <c r="W5" s="38">
        <v>44195</v>
      </c>
      <c r="Y5" s="33" t="s">
        <v>695</v>
      </c>
      <c r="Z5" s="19">
        <v>259659793</v>
      </c>
      <c r="AA5" s="19">
        <v>35030000</v>
      </c>
      <c r="AB5" s="19">
        <v>224629793</v>
      </c>
      <c r="AC5" s="18">
        <v>4110</v>
      </c>
      <c r="AD5" s="38">
        <v>43829</v>
      </c>
      <c r="AF5" s="18" t="s">
        <v>953</v>
      </c>
      <c r="AG5" s="19">
        <v>204236681</v>
      </c>
      <c r="AH5" s="19">
        <v>22580000</v>
      </c>
      <c r="AI5" s="19">
        <v>181656681</v>
      </c>
      <c r="AJ5" s="18">
        <v>3860</v>
      </c>
      <c r="AK5" s="21">
        <v>43464</v>
      </c>
    </row>
    <row r="6" spans="3:37" ht="15.75" x14ac:dyDescent="0.25">
      <c r="C6" s="18" t="s">
        <v>4</v>
      </c>
      <c r="D6" s="19">
        <v>56676315</v>
      </c>
      <c r="E6" s="19" t="s">
        <v>3</v>
      </c>
      <c r="F6" s="19">
        <v>17176315</v>
      </c>
      <c r="G6" s="18">
        <v>4794</v>
      </c>
      <c r="H6" s="21">
        <v>44922</v>
      </c>
      <c r="K6" s="33" t="s">
        <v>246</v>
      </c>
      <c r="L6" s="19">
        <v>202629408</v>
      </c>
      <c r="M6" s="19">
        <v>47940000</v>
      </c>
      <c r="N6" s="19">
        <v>154689408</v>
      </c>
      <c r="O6" s="18">
        <v>4556</v>
      </c>
      <c r="P6" s="38">
        <v>44558</v>
      </c>
      <c r="R6" s="33" t="s">
        <v>476</v>
      </c>
      <c r="S6" s="19">
        <v>15047993</v>
      </c>
      <c r="T6" s="19">
        <v>200000</v>
      </c>
      <c r="U6" s="19">
        <v>14847993</v>
      </c>
      <c r="V6" s="18">
        <v>4326</v>
      </c>
      <c r="W6" s="38">
        <v>44194</v>
      </c>
      <c r="Y6" s="33" t="s">
        <v>696</v>
      </c>
      <c r="Z6" s="19">
        <v>257242311</v>
      </c>
      <c r="AA6" s="19">
        <v>22420000</v>
      </c>
      <c r="AB6" s="19">
        <v>234822311</v>
      </c>
      <c r="AC6" s="18">
        <v>4109</v>
      </c>
      <c r="AD6" s="38">
        <v>43828</v>
      </c>
      <c r="AF6" s="18" t="s">
        <v>954</v>
      </c>
      <c r="AG6" s="19">
        <v>220649869</v>
      </c>
      <c r="AH6" s="19">
        <v>19200000</v>
      </c>
      <c r="AI6" s="19">
        <v>201449869</v>
      </c>
      <c r="AJ6" s="18">
        <v>3859</v>
      </c>
      <c r="AK6" s="21">
        <v>43461</v>
      </c>
    </row>
    <row r="7" spans="3:37" ht="15.75" x14ac:dyDescent="0.25">
      <c r="C7" s="18" t="s">
        <v>5</v>
      </c>
      <c r="D7" s="19">
        <v>139346305</v>
      </c>
      <c r="E7" s="19">
        <v>81640000</v>
      </c>
      <c r="F7" s="19">
        <v>57706305</v>
      </c>
      <c r="G7" s="19">
        <v>4793</v>
      </c>
      <c r="H7" s="21">
        <v>44921</v>
      </c>
      <c r="K7" s="33" t="s">
        <v>247</v>
      </c>
      <c r="L7" s="19">
        <v>213071890</v>
      </c>
      <c r="M7" s="19">
        <v>50740000</v>
      </c>
      <c r="N7" s="19">
        <v>162331890</v>
      </c>
      <c r="O7" s="18">
        <v>4555</v>
      </c>
      <c r="P7" s="38">
        <v>44557</v>
      </c>
      <c r="R7" s="33" t="s">
        <v>477</v>
      </c>
      <c r="S7" s="19">
        <v>34163878</v>
      </c>
      <c r="T7" s="19">
        <v>1100000</v>
      </c>
      <c r="U7" s="19">
        <v>33063878</v>
      </c>
      <c r="V7" s="18">
        <v>4325</v>
      </c>
      <c r="W7" s="38">
        <v>44193</v>
      </c>
      <c r="Y7" s="33" t="s">
        <v>698</v>
      </c>
      <c r="Z7" s="19">
        <v>255101236</v>
      </c>
      <c r="AA7" s="19">
        <v>32250000</v>
      </c>
      <c r="AB7" s="19">
        <v>222851236</v>
      </c>
      <c r="AC7" s="18">
        <v>4108</v>
      </c>
      <c r="AD7" s="38">
        <v>43825</v>
      </c>
      <c r="AF7" s="18" t="s">
        <v>955</v>
      </c>
      <c r="AG7" s="19">
        <v>213687000</v>
      </c>
      <c r="AH7" s="19">
        <v>25200000</v>
      </c>
      <c r="AI7" s="19">
        <v>188487000</v>
      </c>
      <c r="AJ7" s="18">
        <v>3858</v>
      </c>
      <c r="AK7" s="21">
        <v>43459</v>
      </c>
    </row>
    <row r="8" spans="3:37" ht="15.75" x14ac:dyDescent="0.25">
      <c r="C8" s="22" t="s">
        <v>6</v>
      </c>
      <c r="D8" s="19">
        <v>100142740</v>
      </c>
      <c r="E8" s="19">
        <v>34800000</v>
      </c>
      <c r="F8" s="19">
        <v>65342740</v>
      </c>
      <c r="G8" s="18">
        <v>4792</v>
      </c>
      <c r="H8" s="21">
        <v>44917</v>
      </c>
      <c r="K8" s="33" t="s">
        <v>248</v>
      </c>
      <c r="L8" s="19">
        <v>194390287</v>
      </c>
      <c r="M8" s="19">
        <v>25590000</v>
      </c>
      <c r="N8" s="19">
        <v>168800287</v>
      </c>
      <c r="O8" s="18">
        <v>4554</v>
      </c>
      <c r="P8" s="38">
        <v>44553</v>
      </c>
      <c r="R8" s="33" t="s">
        <v>478</v>
      </c>
      <c r="S8" s="19">
        <v>68605000</v>
      </c>
      <c r="T8" s="19">
        <v>700000</v>
      </c>
      <c r="U8" s="19">
        <v>67905000</v>
      </c>
      <c r="V8" s="18">
        <v>4324</v>
      </c>
      <c r="W8" s="38">
        <v>44192</v>
      </c>
      <c r="Y8" s="33" t="s">
        <v>697</v>
      </c>
      <c r="Z8" s="19">
        <v>194412030</v>
      </c>
      <c r="AA8" s="19">
        <v>3670000</v>
      </c>
      <c r="AB8" s="19">
        <v>190742030</v>
      </c>
      <c r="AC8" s="18">
        <v>4107</v>
      </c>
      <c r="AD8" s="38">
        <v>43824</v>
      </c>
      <c r="AF8" s="18" t="s">
        <v>956</v>
      </c>
      <c r="AG8" s="19">
        <v>210251250</v>
      </c>
      <c r="AH8" s="19">
        <v>26510000</v>
      </c>
      <c r="AI8" s="19">
        <v>183741250</v>
      </c>
      <c r="AJ8" s="18">
        <v>3857</v>
      </c>
      <c r="AK8" s="21">
        <v>43458</v>
      </c>
    </row>
    <row r="9" spans="3:37" ht="15.75" x14ac:dyDescent="0.25">
      <c r="C9" s="22" t="s">
        <v>7</v>
      </c>
      <c r="D9" s="19">
        <v>126067350</v>
      </c>
      <c r="E9" s="19">
        <v>63070000</v>
      </c>
      <c r="F9" s="19">
        <v>62997350</v>
      </c>
      <c r="G9" s="18">
        <v>4791</v>
      </c>
      <c r="H9" s="21">
        <v>44916</v>
      </c>
      <c r="K9" s="33" t="s">
        <v>249</v>
      </c>
      <c r="L9" s="19">
        <v>207728000</v>
      </c>
      <c r="M9" s="19">
        <v>61710000</v>
      </c>
      <c r="N9" s="19">
        <v>146018000</v>
      </c>
      <c r="O9" s="18">
        <v>4553</v>
      </c>
      <c r="P9" s="38">
        <v>44552</v>
      </c>
      <c r="R9" s="33" t="s">
        <v>479</v>
      </c>
      <c r="S9" s="19">
        <v>76600801</v>
      </c>
      <c r="T9" s="19">
        <v>0</v>
      </c>
      <c r="U9" s="19">
        <v>76600801</v>
      </c>
      <c r="V9" s="18">
        <v>4323</v>
      </c>
      <c r="W9" s="38">
        <v>44189</v>
      </c>
      <c r="Y9" s="33" t="s">
        <v>699</v>
      </c>
      <c r="Z9" s="19">
        <v>249444371</v>
      </c>
      <c r="AA9" s="19">
        <v>27850000</v>
      </c>
      <c r="AB9" s="19">
        <v>221594371</v>
      </c>
      <c r="AC9" s="18">
        <v>4106</v>
      </c>
      <c r="AD9" s="38">
        <v>43823</v>
      </c>
      <c r="AF9" s="18" t="s">
        <v>957</v>
      </c>
      <c r="AG9" s="19">
        <v>216046049</v>
      </c>
      <c r="AH9" s="19">
        <v>22020000</v>
      </c>
      <c r="AI9" s="19">
        <v>194026049</v>
      </c>
      <c r="AJ9" s="18">
        <v>3856</v>
      </c>
      <c r="AK9" s="21">
        <v>43457</v>
      </c>
    </row>
    <row r="10" spans="3:37" ht="15.75" x14ac:dyDescent="0.25">
      <c r="C10" s="18" t="s">
        <v>8</v>
      </c>
      <c r="D10" s="19">
        <v>104272839</v>
      </c>
      <c r="E10" s="19">
        <v>46510000</v>
      </c>
      <c r="F10" s="19">
        <v>57762839</v>
      </c>
      <c r="G10" s="20">
        <v>4790</v>
      </c>
      <c r="H10" s="21">
        <v>44915</v>
      </c>
      <c r="K10" s="33" t="s">
        <v>250</v>
      </c>
      <c r="L10" s="19">
        <v>195339350</v>
      </c>
      <c r="M10" s="19">
        <v>48310000</v>
      </c>
      <c r="N10" s="19">
        <v>147029350</v>
      </c>
      <c r="O10" s="18">
        <v>4552</v>
      </c>
      <c r="P10" s="38">
        <v>44551</v>
      </c>
      <c r="R10" s="33" t="s">
        <v>480</v>
      </c>
      <c r="S10" s="19">
        <v>77650994</v>
      </c>
      <c r="T10" s="19">
        <v>200000</v>
      </c>
      <c r="U10" s="19">
        <v>77450994</v>
      </c>
      <c r="V10" s="18">
        <v>4322</v>
      </c>
      <c r="W10" s="38">
        <v>44188</v>
      </c>
      <c r="Y10" s="33" t="s">
        <v>700</v>
      </c>
      <c r="Z10" s="19">
        <v>239625588</v>
      </c>
      <c r="AA10" s="19">
        <v>31510000</v>
      </c>
      <c r="AB10" s="19">
        <v>208115588</v>
      </c>
      <c r="AC10" s="18">
        <v>4105</v>
      </c>
      <c r="AD10" s="38">
        <v>43822</v>
      </c>
      <c r="AF10" s="18" t="s">
        <v>958</v>
      </c>
      <c r="AG10" s="19">
        <v>197716650</v>
      </c>
      <c r="AH10" s="19">
        <v>21020000</v>
      </c>
      <c r="AI10" s="19">
        <v>176696650</v>
      </c>
      <c r="AJ10" s="18">
        <v>3855</v>
      </c>
      <c r="AK10" s="21">
        <v>43454</v>
      </c>
    </row>
    <row r="11" spans="3:37" ht="15.75" x14ac:dyDescent="0.25">
      <c r="C11" s="18" t="s">
        <v>9</v>
      </c>
      <c r="D11" s="19">
        <v>135226314</v>
      </c>
      <c r="E11" s="19">
        <v>59040000</v>
      </c>
      <c r="F11" s="19">
        <v>76186314</v>
      </c>
      <c r="G11" s="20">
        <v>4789</v>
      </c>
      <c r="H11" s="21">
        <v>44914</v>
      </c>
      <c r="K11" s="33" t="s">
        <v>251</v>
      </c>
      <c r="L11" s="19">
        <v>198028107</v>
      </c>
      <c r="M11" s="19">
        <v>48110000</v>
      </c>
      <c r="N11" s="19">
        <v>149918107</v>
      </c>
      <c r="O11" s="18">
        <v>4551</v>
      </c>
      <c r="P11" s="38">
        <v>44550</v>
      </c>
      <c r="R11" s="33" t="s">
        <v>481</v>
      </c>
      <c r="S11" s="19">
        <v>109419442</v>
      </c>
      <c r="T11" s="19">
        <v>200000</v>
      </c>
      <c r="U11" s="19">
        <v>109219442</v>
      </c>
      <c r="V11" s="18">
        <v>4321</v>
      </c>
      <c r="W11" s="38">
        <v>44187</v>
      </c>
      <c r="Y11" s="33" t="s">
        <v>701</v>
      </c>
      <c r="Z11" s="19">
        <v>251502623</v>
      </c>
      <c r="AA11" s="19">
        <v>21270000</v>
      </c>
      <c r="AB11" s="19">
        <v>230232623</v>
      </c>
      <c r="AC11" s="18">
        <v>4104</v>
      </c>
      <c r="AD11" s="38">
        <v>43821</v>
      </c>
      <c r="AF11" s="18" t="s">
        <v>959</v>
      </c>
      <c r="AG11" s="19">
        <v>202373481</v>
      </c>
      <c r="AH11" s="19">
        <v>24600000</v>
      </c>
      <c r="AI11" s="19">
        <v>177773481</v>
      </c>
      <c r="AJ11" s="18">
        <v>3854</v>
      </c>
      <c r="AK11" s="21">
        <v>43453</v>
      </c>
    </row>
    <row r="12" spans="3:37" ht="15.75" x14ac:dyDescent="0.25">
      <c r="C12" s="18" t="s">
        <v>10</v>
      </c>
      <c r="D12" s="19">
        <v>120228591</v>
      </c>
      <c r="E12" s="19">
        <v>22110000</v>
      </c>
      <c r="F12" s="19">
        <v>98118591</v>
      </c>
      <c r="G12" s="20">
        <v>4788</v>
      </c>
      <c r="H12" s="21">
        <v>44913</v>
      </c>
      <c r="K12" s="34" t="s">
        <v>252</v>
      </c>
      <c r="L12" s="19">
        <v>195794310</v>
      </c>
      <c r="M12" s="19">
        <v>33350000</v>
      </c>
      <c r="N12" s="19">
        <v>162444310</v>
      </c>
      <c r="O12" s="18">
        <v>4550</v>
      </c>
      <c r="P12" s="38">
        <v>44549</v>
      </c>
      <c r="R12" s="33" t="s">
        <v>482</v>
      </c>
      <c r="S12" s="19">
        <v>138727456</v>
      </c>
      <c r="T12" s="19">
        <v>9000000</v>
      </c>
      <c r="U12" s="19">
        <v>129727456</v>
      </c>
      <c r="V12" s="18">
        <v>4320</v>
      </c>
      <c r="W12" s="38">
        <v>44186</v>
      </c>
      <c r="Y12" s="33" t="s">
        <v>702</v>
      </c>
      <c r="Z12" s="19">
        <v>259595531</v>
      </c>
      <c r="AA12" s="19">
        <v>28890000</v>
      </c>
      <c r="AB12" s="19">
        <v>230705531</v>
      </c>
      <c r="AC12" s="18">
        <v>4103</v>
      </c>
      <c r="AD12" s="38">
        <v>43818</v>
      </c>
      <c r="AF12" s="18" t="s">
        <v>960</v>
      </c>
      <c r="AG12" s="19">
        <v>207294663</v>
      </c>
      <c r="AH12" s="19">
        <v>25700000</v>
      </c>
      <c r="AI12" s="19">
        <v>181594663</v>
      </c>
      <c r="AJ12" s="18">
        <v>3853</v>
      </c>
      <c r="AK12" s="21">
        <v>43452</v>
      </c>
    </row>
    <row r="13" spans="3:37" ht="15.75" x14ac:dyDescent="0.25">
      <c r="C13" s="18" t="s">
        <v>11</v>
      </c>
      <c r="D13" s="19">
        <v>134014495</v>
      </c>
      <c r="E13" s="19">
        <v>37230000</v>
      </c>
      <c r="F13" s="19">
        <v>96784495</v>
      </c>
      <c r="G13" s="20">
        <v>4787</v>
      </c>
      <c r="H13" s="21">
        <v>44910</v>
      </c>
      <c r="K13" s="33" t="s">
        <v>253</v>
      </c>
      <c r="L13" s="19">
        <v>201729766</v>
      </c>
      <c r="M13" s="19">
        <v>27830000</v>
      </c>
      <c r="N13" s="19">
        <v>173899766</v>
      </c>
      <c r="O13" s="18">
        <v>4549</v>
      </c>
      <c r="P13" s="38">
        <v>44546</v>
      </c>
      <c r="R13" s="34" t="s">
        <v>483</v>
      </c>
      <c r="S13" s="19">
        <v>199863977</v>
      </c>
      <c r="T13" s="19">
        <v>8600000</v>
      </c>
      <c r="U13" s="19">
        <v>191263977</v>
      </c>
      <c r="V13" s="18">
        <v>4319</v>
      </c>
      <c r="W13" s="38">
        <v>44185</v>
      </c>
      <c r="Y13" s="33" t="s">
        <v>703</v>
      </c>
      <c r="Z13" s="19">
        <v>235237972</v>
      </c>
      <c r="AA13" s="19">
        <v>32490000</v>
      </c>
      <c r="AB13" s="19">
        <v>202747972</v>
      </c>
      <c r="AC13" s="18">
        <v>4102</v>
      </c>
      <c r="AD13" s="38">
        <v>43817</v>
      </c>
      <c r="AF13" s="18" t="s">
        <v>961</v>
      </c>
      <c r="AG13" s="19">
        <v>160956500</v>
      </c>
      <c r="AH13" s="19">
        <v>23590000</v>
      </c>
      <c r="AI13" s="19">
        <v>137366500</v>
      </c>
      <c r="AJ13" s="18">
        <v>3852</v>
      </c>
      <c r="AK13" s="21">
        <v>43451</v>
      </c>
    </row>
    <row r="14" spans="3:37" ht="15.75" x14ac:dyDescent="0.25">
      <c r="C14" s="18" t="s">
        <v>12</v>
      </c>
      <c r="D14" s="19">
        <v>138274640</v>
      </c>
      <c r="E14" s="19">
        <v>62290000</v>
      </c>
      <c r="F14" s="19">
        <v>75984640</v>
      </c>
      <c r="G14" s="20">
        <v>4786</v>
      </c>
      <c r="H14" s="21">
        <v>44909</v>
      </c>
      <c r="K14" s="33" t="s">
        <v>254</v>
      </c>
      <c r="L14" s="19">
        <v>205086190</v>
      </c>
      <c r="M14" s="19">
        <v>60760000</v>
      </c>
      <c r="N14" s="19">
        <v>144326190</v>
      </c>
      <c r="O14" s="18">
        <v>4548</v>
      </c>
      <c r="P14" s="38">
        <v>44545</v>
      </c>
      <c r="R14" s="33" t="s">
        <v>484</v>
      </c>
      <c r="S14" s="19">
        <v>207101338</v>
      </c>
      <c r="T14" s="19">
        <v>12450000</v>
      </c>
      <c r="U14" s="19">
        <v>194651338</v>
      </c>
      <c r="V14" s="18">
        <v>4318</v>
      </c>
      <c r="W14" s="38">
        <v>44182</v>
      </c>
      <c r="Y14" s="33" t="s">
        <v>704</v>
      </c>
      <c r="Z14" s="19">
        <v>120821000</v>
      </c>
      <c r="AA14" s="19">
        <v>7640000</v>
      </c>
      <c r="AB14" s="19">
        <v>113181000</v>
      </c>
      <c r="AC14" s="18">
        <v>4101</v>
      </c>
      <c r="AD14" s="38">
        <v>43816</v>
      </c>
      <c r="AF14" s="18" t="s">
        <v>966</v>
      </c>
      <c r="AG14" s="19">
        <v>184014500</v>
      </c>
      <c r="AH14" s="19">
        <v>22800000</v>
      </c>
      <c r="AI14" s="19">
        <v>161214500</v>
      </c>
      <c r="AJ14" s="18">
        <v>3851</v>
      </c>
      <c r="AK14" s="21">
        <v>43450</v>
      </c>
    </row>
    <row r="15" spans="3:37" ht="15.75" x14ac:dyDescent="0.25">
      <c r="C15" s="18" t="s">
        <v>13</v>
      </c>
      <c r="D15" s="19">
        <v>133002096</v>
      </c>
      <c r="E15" s="19">
        <v>47100000</v>
      </c>
      <c r="F15" s="19">
        <v>85902096</v>
      </c>
      <c r="G15" s="20">
        <v>4785</v>
      </c>
      <c r="H15" s="21">
        <v>44908</v>
      </c>
      <c r="K15" s="33" t="s">
        <v>255</v>
      </c>
      <c r="L15" s="19">
        <v>206192744</v>
      </c>
      <c r="M15" s="19">
        <v>47310000</v>
      </c>
      <c r="N15" s="19">
        <v>158882744</v>
      </c>
      <c r="O15" s="18">
        <v>4547</v>
      </c>
      <c r="P15" s="38">
        <v>44544</v>
      </c>
      <c r="R15" s="33" t="s">
        <v>485</v>
      </c>
      <c r="S15" s="19">
        <v>212669399</v>
      </c>
      <c r="T15" s="19">
        <v>18850000</v>
      </c>
      <c r="U15" s="19">
        <v>193819399</v>
      </c>
      <c r="V15" s="18">
        <v>4317</v>
      </c>
      <c r="W15" s="38">
        <v>44181</v>
      </c>
      <c r="Y15" s="33" t="s">
        <v>705</v>
      </c>
      <c r="Z15" s="19">
        <v>252709662</v>
      </c>
      <c r="AA15" s="19">
        <v>27070000</v>
      </c>
      <c r="AB15" s="19">
        <v>225639662</v>
      </c>
      <c r="AC15" s="18">
        <v>4100</v>
      </c>
      <c r="AD15" s="38">
        <v>43815</v>
      </c>
      <c r="AF15" s="18" t="s">
        <v>962</v>
      </c>
      <c r="AG15" s="19">
        <v>177335249</v>
      </c>
      <c r="AH15" s="19">
        <v>20180000</v>
      </c>
      <c r="AI15" s="19">
        <v>157155249</v>
      </c>
      <c r="AJ15" s="18">
        <v>3850</v>
      </c>
      <c r="AK15" s="21">
        <v>43447</v>
      </c>
    </row>
    <row r="16" spans="3:37" ht="15.75" x14ac:dyDescent="0.25">
      <c r="C16" s="18" t="s">
        <v>14</v>
      </c>
      <c r="D16" s="19">
        <v>134098495</v>
      </c>
      <c r="E16" s="19">
        <v>49700000</v>
      </c>
      <c r="F16" s="19">
        <v>84398495</v>
      </c>
      <c r="G16" s="20">
        <v>4784</v>
      </c>
      <c r="H16" s="21">
        <v>44907</v>
      </c>
      <c r="K16" s="33" t="s">
        <v>256</v>
      </c>
      <c r="L16" s="19">
        <v>195284750</v>
      </c>
      <c r="M16" s="19">
        <v>45690000</v>
      </c>
      <c r="N16" s="19">
        <v>149594750</v>
      </c>
      <c r="O16" s="18">
        <v>4546</v>
      </c>
      <c r="P16" s="38">
        <v>44543</v>
      </c>
      <c r="R16" s="34" t="s">
        <v>486</v>
      </c>
      <c r="S16" s="19">
        <v>230630212</v>
      </c>
      <c r="T16" s="19">
        <v>20450000</v>
      </c>
      <c r="U16" s="19">
        <v>210180212</v>
      </c>
      <c r="V16" s="18">
        <v>4316</v>
      </c>
      <c r="W16" s="38">
        <v>44180</v>
      </c>
      <c r="Y16" s="33" t="s">
        <v>706</v>
      </c>
      <c r="Z16" s="19">
        <v>228060836</v>
      </c>
      <c r="AA16" s="19">
        <v>18920000</v>
      </c>
      <c r="AB16" s="19">
        <v>209140836</v>
      </c>
      <c r="AC16" s="18">
        <v>4099</v>
      </c>
      <c r="AD16" s="38">
        <v>43814</v>
      </c>
      <c r="AF16" s="18" t="s">
        <v>963</v>
      </c>
      <c r="AG16" s="19">
        <v>188444950</v>
      </c>
      <c r="AH16" s="19">
        <v>25240000</v>
      </c>
      <c r="AI16" s="19">
        <v>163204950</v>
      </c>
      <c r="AJ16" s="18">
        <v>3849</v>
      </c>
      <c r="AK16" s="21">
        <v>43446</v>
      </c>
    </row>
    <row r="17" spans="3:37" ht="15.75" x14ac:dyDescent="0.25">
      <c r="C17" s="18" t="s">
        <v>15</v>
      </c>
      <c r="D17" s="19">
        <v>122403967</v>
      </c>
      <c r="E17" s="19">
        <v>20950000</v>
      </c>
      <c r="F17" s="19">
        <v>101453967</v>
      </c>
      <c r="G17" s="23">
        <v>4783</v>
      </c>
      <c r="H17" s="21">
        <v>44906</v>
      </c>
      <c r="K17" s="33" t="s">
        <v>257</v>
      </c>
      <c r="L17" s="19">
        <v>194658000</v>
      </c>
      <c r="M17" s="19">
        <v>35420000</v>
      </c>
      <c r="N17" s="19">
        <v>159238000</v>
      </c>
      <c r="O17" s="18">
        <v>4545</v>
      </c>
      <c r="P17" s="38">
        <v>44542</v>
      </c>
      <c r="R17" s="33" t="s">
        <v>487</v>
      </c>
      <c r="S17" s="19">
        <v>222393695</v>
      </c>
      <c r="T17" s="19">
        <v>15900000</v>
      </c>
      <c r="U17" s="19">
        <v>206493695</v>
      </c>
      <c r="V17" s="18">
        <v>4315</v>
      </c>
      <c r="W17" s="38">
        <v>44179</v>
      </c>
      <c r="Y17" s="33" t="s">
        <v>707</v>
      </c>
      <c r="Z17" s="19">
        <v>232598304</v>
      </c>
      <c r="AA17" s="19">
        <v>19550000</v>
      </c>
      <c r="AB17" s="19">
        <v>213048304</v>
      </c>
      <c r="AC17" s="18">
        <v>4098</v>
      </c>
      <c r="AD17" s="38">
        <v>43811</v>
      </c>
      <c r="AF17" s="18" t="s">
        <v>964</v>
      </c>
      <c r="AG17" s="19">
        <v>183111729</v>
      </c>
      <c r="AH17" s="19">
        <v>24290000</v>
      </c>
      <c r="AI17" s="19">
        <v>158821729</v>
      </c>
      <c r="AJ17" s="18">
        <v>3848</v>
      </c>
      <c r="AK17" s="21">
        <v>43445</v>
      </c>
    </row>
    <row r="18" spans="3:37" ht="15.75" x14ac:dyDescent="0.25">
      <c r="C18" s="18" t="s">
        <v>16</v>
      </c>
      <c r="D18" s="19">
        <v>122545559</v>
      </c>
      <c r="E18" s="19">
        <v>32150000</v>
      </c>
      <c r="F18" s="19">
        <v>90395559</v>
      </c>
      <c r="G18" s="23">
        <v>4782</v>
      </c>
      <c r="H18" s="21">
        <v>44903</v>
      </c>
      <c r="K18" s="34" t="s">
        <v>258</v>
      </c>
      <c r="L18" s="19">
        <v>163501100</v>
      </c>
      <c r="M18" s="19">
        <v>24030000</v>
      </c>
      <c r="N18" s="19">
        <v>139471100</v>
      </c>
      <c r="O18" s="18">
        <v>4544</v>
      </c>
      <c r="P18" s="38">
        <v>44539</v>
      </c>
      <c r="R18" s="33" t="s">
        <v>488</v>
      </c>
      <c r="S18" s="19">
        <v>202311848</v>
      </c>
      <c r="T18" s="19">
        <v>17700000</v>
      </c>
      <c r="U18" s="19">
        <v>184611848</v>
      </c>
      <c r="V18" s="18">
        <v>4314</v>
      </c>
      <c r="W18" s="38">
        <v>44178</v>
      </c>
      <c r="Y18" s="33" t="s">
        <v>708</v>
      </c>
      <c r="Z18" s="19">
        <v>219560480</v>
      </c>
      <c r="AA18" s="19">
        <v>25610000</v>
      </c>
      <c r="AB18" s="19">
        <v>193950480</v>
      </c>
      <c r="AC18" s="18">
        <v>4097</v>
      </c>
      <c r="AD18" s="38">
        <v>43810</v>
      </c>
      <c r="AF18" s="18" t="s">
        <v>965</v>
      </c>
      <c r="AG18" s="19">
        <v>198286982</v>
      </c>
      <c r="AH18" s="19">
        <v>25270000</v>
      </c>
      <c r="AI18" s="19">
        <v>173016982</v>
      </c>
      <c r="AJ18" s="18">
        <v>3847</v>
      </c>
      <c r="AK18" s="21">
        <v>43444</v>
      </c>
    </row>
    <row r="19" spans="3:37" ht="15.75" x14ac:dyDescent="0.25">
      <c r="C19" s="18" t="s">
        <v>17</v>
      </c>
      <c r="D19" s="19">
        <v>158546192</v>
      </c>
      <c r="E19" s="19">
        <v>43150000</v>
      </c>
      <c r="F19" s="19">
        <v>115396192</v>
      </c>
      <c r="G19" s="20">
        <v>4781</v>
      </c>
      <c r="H19" s="21">
        <v>44902</v>
      </c>
      <c r="K19" s="33" t="s">
        <v>259</v>
      </c>
      <c r="L19" s="19">
        <v>200970000</v>
      </c>
      <c r="M19" s="19">
        <v>68220000</v>
      </c>
      <c r="N19" s="19">
        <v>132750000</v>
      </c>
      <c r="O19" s="18">
        <v>4543</v>
      </c>
      <c r="P19" s="38">
        <v>44538</v>
      </c>
      <c r="R19" s="33" t="s">
        <v>489</v>
      </c>
      <c r="S19" s="19">
        <v>197450000</v>
      </c>
      <c r="T19" s="19">
        <v>32200000</v>
      </c>
      <c r="U19" s="19">
        <v>165250000</v>
      </c>
      <c r="V19" s="18">
        <v>4313</v>
      </c>
      <c r="W19" s="38">
        <v>44174</v>
      </c>
      <c r="Y19" s="33" t="s">
        <v>709</v>
      </c>
      <c r="Z19" s="19">
        <v>196546570</v>
      </c>
      <c r="AA19" s="19">
        <v>27860000</v>
      </c>
      <c r="AB19" s="19">
        <v>168686570</v>
      </c>
      <c r="AC19" s="18">
        <v>4096</v>
      </c>
      <c r="AD19" s="38">
        <v>43808</v>
      </c>
      <c r="AF19" s="18" t="s">
        <v>967</v>
      </c>
      <c r="AG19" s="19">
        <v>187265276</v>
      </c>
      <c r="AH19" s="19">
        <v>22170000</v>
      </c>
      <c r="AI19" s="19">
        <v>165095276</v>
      </c>
      <c r="AJ19" s="18">
        <v>3846</v>
      </c>
      <c r="AK19" s="21">
        <v>43443</v>
      </c>
    </row>
    <row r="20" spans="3:37" ht="15.75" x14ac:dyDescent="0.25">
      <c r="C20" s="18" t="s">
        <v>18</v>
      </c>
      <c r="D20" s="19">
        <v>120883780</v>
      </c>
      <c r="E20" s="19">
        <v>30300000</v>
      </c>
      <c r="F20" s="19">
        <v>90583780</v>
      </c>
      <c r="G20" s="20">
        <v>4780</v>
      </c>
      <c r="H20" s="21">
        <v>44901</v>
      </c>
      <c r="K20" s="33" t="s">
        <v>260</v>
      </c>
      <c r="L20" s="19">
        <v>202324503</v>
      </c>
      <c r="M20" s="19">
        <v>45450000</v>
      </c>
      <c r="N20" s="19">
        <v>156874503</v>
      </c>
      <c r="O20" s="18">
        <v>4542</v>
      </c>
      <c r="P20" s="38">
        <v>44537</v>
      </c>
      <c r="R20" s="33" t="s">
        <v>490</v>
      </c>
      <c r="S20" s="19">
        <v>185095970</v>
      </c>
      <c r="T20" s="19">
        <v>19850000</v>
      </c>
      <c r="U20" s="19">
        <v>165245970</v>
      </c>
      <c r="V20" s="18">
        <v>4312</v>
      </c>
      <c r="W20" s="38">
        <v>44173</v>
      </c>
      <c r="Y20" s="33" t="s">
        <v>710</v>
      </c>
      <c r="Z20" s="19">
        <v>212442875</v>
      </c>
      <c r="AA20" s="19">
        <v>17730000</v>
      </c>
      <c r="AB20" s="19">
        <v>194712875</v>
      </c>
      <c r="AC20" s="18">
        <v>4095</v>
      </c>
      <c r="AD20" s="38">
        <v>43807</v>
      </c>
      <c r="AF20" s="18" t="s">
        <v>968</v>
      </c>
      <c r="AG20" s="19">
        <v>177141162</v>
      </c>
      <c r="AH20" s="19">
        <v>18300000</v>
      </c>
      <c r="AI20" s="19">
        <v>158841162</v>
      </c>
      <c r="AJ20" s="18">
        <v>3845</v>
      </c>
      <c r="AK20" s="21">
        <v>43440</v>
      </c>
    </row>
    <row r="21" spans="3:37" ht="15.75" x14ac:dyDescent="0.25">
      <c r="C21" s="18" t="s">
        <v>19</v>
      </c>
      <c r="D21" s="19">
        <v>140070601</v>
      </c>
      <c r="E21" s="19">
        <v>42750000</v>
      </c>
      <c r="F21" s="19">
        <v>97320601</v>
      </c>
      <c r="G21" s="20">
        <v>4779</v>
      </c>
      <c r="H21" s="21">
        <v>44900</v>
      </c>
      <c r="K21" s="34" t="s">
        <v>261</v>
      </c>
      <c r="L21" s="19">
        <v>188394282</v>
      </c>
      <c r="M21" s="19">
        <v>44460000</v>
      </c>
      <c r="N21" s="19">
        <v>143934282</v>
      </c>
      <c r="O21" s="18">
        <v>4541</v>
      </c>
      <c r="P21" s="38">
        <v>44536</v>
      </c>
      <c r="R21" s="33" t="s">
        <v>491</v>
      </c>
      <c r="S21" s="19">
        <v>173392010</v>
      </c>
      <c r="T21" s="19">
        <v>15650000</v>
      </c>
      <c r="U21" s="19">
        <v>157742010</v>
      </c>
      <c r="V21" s="18">
        <v>4311</v>
      </c>
      <c r="W21" s="38">
        <v>44172</v>
      </c>
      <c r="Y21" s="33" t="s">
        <v>711</v>
      </c>
      <c r="Z21" s="19">
        <v>200904941</v>
      </c>
      <c r="AA21" s="19">
        <v>19130000</v>
      </c>
      <c r="AB21" s="19">
        <v>181774941</v>
      </c>
      <c r="AC21" s="18">
        <v>4094</v>
      </c>
      <c r="AD21" s="38">
        <v>43804</v>
      </c>
      <c r="AF21" s="18" t="s">
        <v>969</v>
      </c>
      <c r="AG21" s="19">
        <v>183232410</v>
      </c>
      <c r="AH21" s="19">
        <v>26640000</v>
      </c>
      <c r="AI21" s="19">
        <v>156592410</v>
      </c>
      <c r="AJ21" s="18">
        <v>3844</v>
      </c>
      <c r="AK21" s="21">
        <v>43439</v>
      </c>
    </row>
    <row r="22" spans="3:37" ht="15.75" x14ac:dyDescent="0.25">
      <c r="C22" s="18" t="s">
        <v>21</v>
      </c>
      <c r="D22" s="19">
        <v>129301909</v>
      </c>
      <c r="E22" s="19">
        <v>20950000</v>
      </c>
      <c r="F22" s="19">
        <v>108351909</v>
      </c>
      <c r="G22" s="23">
        <v>4778</v>
      </c>
      <c r="H22" s="21" t="s">
        <v>20</v>
      </c>
      <c r="K22" s="33" t="s">
        <v>262</v>
      </c>
      <c r="L22" s="19">
        <v>180617354</v>
      </c>
      <c r="M22" s="19">
        <v>32930000</v>
      </c>
      <c r="N22" s="19">
        <v>147687354</v>
      </c>
      <c r="O22" s="18">
        <v>4540</v>
      </c>
      <c r="P22" s="38">
        <v>44535</v>
      </c>
      <c r="R22" s="33" t="s">
        <v>492</v>
      </c>
      <c r="S22" s="19">
        <v>188949661</v>
      </c>
      <c r="T22" s="19">
        <v>17700000</v>
      </c>
      <c r="U22" s="19">
        <v>171249661</v>
      </c>
      <c r="V22" s="18">
        <v>4310</v>
      </c>
      <c r="W22" s="38">
        <v>44171</v>
      </c>
      <c r="Y22" s="33" t="s">
        <v>712</v>
      </c>
      <c r="Z22" s="19">
        <v>227095399</v>
      </c>
      <c r="AA22" s="19">
        <v>25750000</v>
      </c>
      <c r="AB22" s="19">
        <v>201345399</v>
      </c>
      <c r="AC22" s="18">
        <v>4093</v>
      </c>
      <c r="AD22" s="38">
        <v>43803</v>
      </c>
      <c r="AF22" s="18" t="s">
        <v>970</v>
      </c>
      <c r="AG22" s="19">
        <v>208485095</v>
      </c>
      <c r="AH22" s="19">
        <v>22410000</v>
      </c>
      <c r="AI22" s="19">
        <v>186075095</v>
      </c>
      <c r="AJ22" s="18">
        <v>3843</v>
      </c>
      <c r="AK22" s="21">
        <v>43438</v>
      </c>
    </row>
    <row r="23" spans="3:37" ht="15.75" x14ac:dyDescent="0.25">
      <c r="C23" s="18" t="s">
        <v>23</v>
      </c>
      <c r="D23" s="19" t="s">
        <v>22</v>
      </c>
      <c r="E23" s="19">
        <v>28000000</v>
      </c>
      <c r="F23" s="19">
        <v>113767000</v>
      </c>
      <c r="G23" s="20">
        <v>4777</v>
      </c>
      <c r="H23" s="21">
        <v>44896</v>
      </c>
      <c r="K23" s="33" t="s">
        <v>263</v>
      </c>
      <c r="L23" s="19">
        <v>188163471</v>
      </c>
      <c r="M23" s="19">
        <v>24220000</v>
      </c>
      <c r="N23" s="19">
        <v>163943471</v>
      </c>
      <c r="O23" s="18">
        <v>4539</v>
      </c>
      <c r="P23" s="38">
        <v>44532</v>
      </c>
      <c r="R23" s="33" t="s">
        <v>493</v>
      </c>
      <c r="S23" s="19">
        <v>183046647</v>
      </c>
      <c r="T23" s="19">
        <v>17300000</v>
      </c>
      <c r="U23" s="19">
        <v>165746647</v>
      </c>
      <c r="V23" s="18">
        <v>4309</v>
      </c>
      <c r="W23" s="38">
        <v>44168</v>
      </c>
      <c r="Y23" s="34" t="s">
        <v>715</v>
      </c>
      <c r="Z23" s="19">
        <v>211551400</v>
      </c>
      <c r="AA23" s="19">
        <v>21620000</v>
      </c>
      <c r="AB23" s="19">
        <v>189931400</v>
      </c>
      <c r="AC23" s="18">
        <v>4092</v>
      </c>
      <c r="AD23" s="38">
        <v>43802</v>
      </c>
      <c r="AF23" s="22" t="s">
        <v>971</v>
      </c>
      <c r="AG23" s="19">
        <v>210250664</v>
      </c>
      <c r="AH23" s="19">
        <v>25950000</v>
      </c>
      <c r="AI23" s="19">
        <v>184300664</v>
      </c>
      <c r="AJ23" s="18">
        <v>3842</v>
      </c>
      <c r="AK23" s="21">
        <v>43437</v>
      </c>
    </row>
    <row r="24" spans="3:37" ht="15.75" x14ac:dyDescent="0.25">
      <c r="C24" s="22" t="s">
        <v>24</v>
      </c>
      <c r="D24" s="19">
        <v>167816000</v>
      </c>
      <c r="E24" s="19">
        <v>46000000</v>
      </c>
      <c r="F24" s="19">
        <v>121816000</v>
      </c>
      <c r="G24" s="20">
        <v>4776</v>
      </c>
      <c r="H24" s="21">
        <v>44895</v>
      </c>
      <c r="K24" s="33" t="s">
        <v>264</v>
      </c>
      <c r="L24" s="19">
        <v>202352015</v>
      </c>
      <c r="M24" s="19">
        <v>64900000</v>
      </c>
      <c r="N24" s="19">
        <v>137452015</v>
      </c>
      <c r="O24" s="18">
        <v>4538</v>
      </c>
      <c r="P24" s="38">
        <v>44531</v>
      </c>
      <c r="R24" s="33" t="s">
        <v>494</v>
      </c>
      <c r="S24" s="19">
        <v>177494302</v>
      </c>
      <c r="T24" s="19">
        <v>15500000</v>
      </c>
      <c r="U24" s="19">
        <v>161994302</v>
      </c>
      <c r="V24" s="18">
        <v>4308</v>
      </c>
      <c r="W24" s="38">
        <v>44167</v>
      </c>
      <c r="Y24" s="33" t="s">
        <v>713</v>
      </c>
      <c r="Z24" s="19">
        <v>204620156</v>
      </c>
      <c r="AA24" s="19">
        <v>29120000</v>
      </c>
      <c r="AB24" s="19">
        <v>175500156</v>
      </c>
      <c r="AC24" s="18">
        <v>4091</v>
      </c>
      <c r="AD24" s="38">
        <v>43801</v>
      </c>
      <c r="AF24" s="18" t="s">
        <v>972</v>
      </c>
      <c r="AG24" s="19">
        <v>204196612</v>
      </c>
      <c r="AH24" s="19">
        <v>23070000</v>
      </c>
      <c r="AI24" s="19">
        <v>181126612</v>
      </c>
      <c r="AJ24" s="18">
        <v>3841</v>
      </c>
      <c r="AK24" s="21">
        <v>43436</v>
      </c>
    </row>
    <row r="25" spans="3:37" ht="15.75" x14ac:dyDescent="0.25">
      <c r="C25" s="18" t="s">
        <v>25</v>
      </c>
      <c r="D25" s="19">
        <v>141387995</v>
      </c>
      <c r="E25" s="19">
        <v>28000000</v>
      </c>
      <c r="F25" s="19">
        <v>113387995</v>
      </c>
      <c r="G25" s="18">
        <v>4775</v>
      </c>
      <c r="H25" s="21">
        <v>44894</v>
      </c>
      <c r="K25" s="33" t="s">
        <v>265</v>
      </c>
      <c r="L25" s="19">
        <v>196872406</v>
      </c>
      <c r="M25" s="19">
        <v>48210000</v>
      </c>
      <c r="N25" s="19">
        <v>148662406</v>
      </c>
      <c r="O25" s="18">
        <v>4537</v>
      </c>
      <c r="P25" s="38">
        <v>44530</v>
      </c>
      <c r="R25" s="33" t="s">
        <v>495</v>
      </c>
      <c r="S25" s="19">
        <v>180315097</v>
      </c>
      <c r="T25" s="19">
        <v>19350000</v>
      </c>
      <c r="U25" s="19">
        <v>160965097</v>
      </c>
      <c r="V25" s="18">
        <v>4307</v>
      </c>
      <c r="W25" s="38">
        <v>44166</v>
      </c>
      <c r="Y25" s="33" t="s">
        <v>714</v>
      </c>
      <c r="Z25" s="19">
        <v>201969376</v>
      </c>
      <c r="AA25" s="19">
        <v>18940000</v>
      </c>
      <c r="AB25" s="19">
        <v>183029376</v>
      </c>
      <c r="AC25" s="18">
        <v>4090</v>
      </c>
      <c r="AD25" s="38">
        <v>43800</v>
      </c>
      <c r="AF25" s="18" t="s">
        <v>973</v>
      </c>
      <c r="AG25" s="19">
        <v>199316297</v>
      </c>
      <c r="AH25" s="19">
        <v>22360000</v>
      </c>
      <c r="AI25" s="19">
        <v>176956297</v>
      </c>
      <c r="AJ25" s="18">
        <v>3840</v>
      </c>
      <c r="AK25" s="21">
        <v>43433</v>
      </c>
    </row>
    <row r="26" spans="3:37" ht="15.75" x14ac:dyDescent="0.25">
      <c r="C26" s="18" t="s">
        <v>26</v>
      </c>
      <c r="D26" s="19">
        <v>139524999</v>
      </c>
      <c r="E26" s="19">
        <v>43150000</v>
      </c>
      <c r="F26" s="19">
        <v>96374999</v>
      </c>
      <c r="G26" s="19">
        <v>4774</v>
      </c>
      <c r="H26" s="21">
        <v>44893</v>
      </c>
      <c r="K26" s="33" t="s">
        <v>266</v>
      </c>
      <c r="L26" s="19">
        <v>181704500</v>
      </c>
      <c r="M26" s="19">
        <v>42270000</v>
      </c>
      <c r="N26" s="19">
        <v>139434500</v>
      </c>
      <c r="O26" s="18">
        <v>4536</v>
      </c>
      <c r="P26" s="38">
        <v>44529</v>
      </c>
      <c r="R26" s="33" t="s">
        <v>496</v>
      </c>
      <c r="S26" s="19">
        <v>177490900</v>
      </c>
      <c r="T26" s="19">
        <v>17000000</v>
      </c>
      <c r="U26" s="19">
        <v>160490900</v>
      </c>
      <c r="V26" s="18">
        <v>4306</v>
      </c>
      <c r="W26" s="38">
        <v>44165</v>
      </c>
      <c r="Y26" s="34" t="s">
        <v>716</v>
      </c>
      <c r="Z26" s="19">
        <v>209587190</v>
      </c>
      <c r="AA26" s="19">
        <v>19200000</v>
      </c>
      <c r="AB26" s="19">
        <v>190387190</v>
      </c>
      <c r="AC26" s="18">
        <v>4089</v>
      </c>
      <c r="AD26" s="38">
        <v>43797</v>
      </c>
      <c r="AF26" s="22" t="s">
        <v>974</v>
      </c>
      <c r="AG26" s="19">
        <v>188092694</v>
      </c>
      <c r="AH26" s="19">
        <v>25590000</v>
      </c>
      <c r="AI26" s="19">
        <v>162502694</v>
      </c>
      <c r="AJ26" s="18">
        <v>3839</v>
      </c>
      <c r="AK26" s="21">
        <v>43432</v>
      </c>
    </row>
    <row r="27" spans="3:37" ht="15.75" x14ac:dyDescent="0.25">
      <c r="C27" s="22" t="s">
        <v>27</v>
      </c>
      <c r="D27" s="19">
        <v>124991651</v>
      </c>
      <c r="E27" s="19">
        <v>20850000</v>
      </c>
      <c r="F27" s="19">
        <v>104141651</v>
      </c>
      <c r="G27" s="18">
        <v>4773</v>
      </c>
      <c r="H27" s="21">
        <v>44892</v>
      </c>
      <c r="K27" s="33" t="s">
        <v>267</v>
      </c>
      <c r="L27" s="19">
        <v>193897790</v>
      </c>
      <c r="M27" s="19">
        <v>33440000</v>
      </c>
      <c r="N27" s="19">
        <v>160457790</v>
      </c>
      <c r="O27" s="18">
        <v>4535</v>
      </c>
      <c r="P27" s="38">
        <v>44528</v>
      </c>
      <c r="R27" s="33" t="s">
        <v>497</v>
      </c>
      <c r="S27" s="19">
        <v>174578635</v>
      </c>
      <c r="T27" s="19">
        <v>16100000</v>
      </c>
      <c r="U27" s="19">
        <v>158478635</v>
      </c>
      <c r="V27" s="18">
        <v>4305</v>
      </c>
      <c r="W27" s="38">
        <v>44164</v>
      </c>
      <c r="Y27" s="33" t="s">
        <v>717</v>
      </c>
      <c r="Z27" s="19">
        <v>188270028</v>
      </c>
      <c r="AA27" s="19">
        <v>26380000</v>
      </c>
      <c r="AB27" s="19">
        <v>161890028</v>
      </c>
      <c r="AC27" s="18">
        <v>4088</v>
      </c>
      <c r="AD27" s="38">
        <v>43796</v>
      </c>
      <c r="AF27" s="18" t="s">
        <v>975</v>
      </c>
      <c r="AG27" s="19">
        <v>165131000</v>
      </c>
      <c r="AH27" s="19">
        <v>22350000</v>
      </c>
      <c r="AI27" s="19">
        <v>142781000</v>
      </c>
      <c r="AJ27" s="18">
        <v>3838</v>
      </c>
      <c r="AK27" s="21">
        <v>43431</v>
      </c>
    </row>
    <row r="28" spans="3:37" ht="15.75" x14ac:dyDescent="0.25">
      <c r="C28" s="18" t="s">
        <v>28</v>
      </c>
      <c r="D28" s="19">
        <v>134335000</v>
      </c>
      <c r="E28" s="19">
        <v>32300000</v>
      </c>
      <c r="F28" s="19">
        <v>102035000</v>
      </c>
      <c r="G28" s="18">
        <v>4772</v>
      </c>
      <c r="H28" s="21">
        <v>44889</v>
      </c>
      <c r="K28" s="33" t="s">
        <v>268</v>
      </c>
      <c r="L28" s="19">
        <v>193341357</v>
      </c>
      <c r="M28" s="19">
        <v>27310000</v>
      </c>
      <c r="N28" s="19">
        <v>166031357</v>
      </c>
      <c r="O28" s="18">
        <v>4534</v>
      </c>
      <c r="P28" s="38">
        <v>44525</v>
      </c>
      <c r="R28" s="33" t="s">
        <v>498</v>
      </c>
      <c r="S28" s="19">
        <v>176876757</v>
      </c>
      <c r="T28" s="19">
        <v>17200000</v>
      </c>
      <c r="U28" s="19">
        <v>159676757</v>
      </c>
      <c r="V28" s="18">
        <v>4304</v>
      </c>
      <c r="W28" s="38">
        <v>44161</v>
      </c>
      <c r="Y28" s="34" t="s">
        <v>719</v>
      </c>
      <c r="Z28" s="19">
        <v>194842264</v>
      </c>
      <c r="AA28" s="19" t="s">
        <v>718</v>
      </c>
      <c r="AB28" s="19">
        <v>172452264</v>
      </c>
      <c r="AC28" s="18">
        <v>4087</v>
      </c>
      <c r="AD28" s="38">
        <v>43795</v>
      </c>
      <c r="AF28" s="18" t="s">
        <v>976</v>
      </c>
      <c r="AG28" s="19">
        <v>186105750</v>
      </c>
      <c r="AH28" s="19">
        <v>25680000</v>
      </c>
      <c r="AI28" s="19">
        <v>160425750</v>
      </c>
      <c r="AJ28" s="18">
        <v>3837</v>
      </c>
      <c r="AK28" s="21">
        <v>43430</v>
      </c>
    </row>
    <row r="29" spans="3:37" ht="15.75" x14ac:dyDescent="0.25">
      <c r="C29" s="18" t="s">
        <v>29</v>
      </c>
      <c r="D29" s="19">
        <v>120571000</v>
      </c>
      <c r="E29" s="19">
        <v>41600000</v>
      </c>
      <c r="F29" s="19">
        <v>78971000</v>
      </c>
      <c r="G29" s="18">
        <v>4771</v>
      </c>
      <c r="H29" s="21">
        <v>44888</v>
      </c>
      <c r="K29" s="33" t="s">
        <v>269</v>
      </c>
      <c r="L29" s="19">
        <v>204730417</v>
      </c>
      <c r="M29" s="19">
        <v>60890000</v>
      </c>
      <c r="N29" s="19">
        <v>143840417</v>
      </c>
      <c r="O29" s="18">
        <v>4533</v>
      </c>
      <c r="P29" s="38">
        <v>44524</v>
      </c>
      <c r="R29" s="34" t="s">
        <v>499</v>
      </c>
      <c r="S29" s="19">
        <v>173895747</v>
      </c>
      <c r="T29" s="19">
        <v>15400000</v>
      </c>
      <c r="U29" s="19">
        <v>158495747</v>
      </c>
      <c r="V29" s="18">
        <v>4303</v>
      </c>
      <c r="W29" s="38">
        <v>44160</v>
      </c>
      <c r="Y29" s="33" t="s">
        <v>720</v>
      </c>
      <c r="Z29" s="19">
        <v>277316753</v>
      </c>
      <c r="AA29" s="19">
        <v>28960000</v>
      </c>
      <c r="AB29" s="19">
        <v>248356753</v>
      </c>
      <c r="AC29" s="18">
        <v>4086</v>
      </c>
      <c r="AD29" s="38">
        <v>43794</v>
      </c>
      <c r="AF29" s="18" t="s">
        <v>977</v>
      </c>
      <c r="AG29" s="19">
        <v>197022431</v>
      </c>
      <c r="AH29" s="19">
        <v>25650000</v>
      </c>
      <c r="AI29" s="19">
        <v>171372431</v>
      </c>
      <c r="AJ29" s="18">
        <v>3836</v>
      </c>
      <c r="AK29" s="21">
        <v>43429</v>
      </c>
    </row>
    <row r="30" spans="3:37" ht="15.75" x14ac:dyDescent="0.25">
      <c r="C30" s="18" t="s">
        <v>30</v>
      </c>
      <c r="D30" s="19">
        <v>96552502</v>
      </c>
      <c r="E30" s="19">
        <v>28850000</v>
      </c>
      <c r="F30" s="19">
        <v>67702502</v>
      </c>
      <c r="G30" s="18">
        <v>4770</v>
      </c>
      <c r="H30" s="21">
        <v>44887</v>
      </c>
      <c r="K30" s="33" t="s">
        <v>270</v>
      </c>
      <c r="L30" s="19">
        <v>198496050</v>
      </c>
      <c r="M30" s="19">
        <v>49500000</v>
      </c>
      <c r="N30" s="19">
        <v>148996050</v>
      </c>
      <c r="O30" s="18">
        <v>4532</v>
      </c>
      <c r="P30" s="38">
        <v>44523</v>
      </c>
      <c r="R30" s="33" t="s">
        <v>500</v>
      </c>
      <c r="S30" s="19">
        <v>181269383</v>
      </c>
      <c r="T30" s="19">
        <v>19150000</v>
      </c>
      <c r="U30" s="19">
        <v>162119383</v>
      </c>
      <c r="V30" s="18">
        <v>4302</v>
      </c>
      <c r="W30" s="38">
        <v>44159</v>
      </c>
      <c r="Y30" s="34" t="s">
        <v>722</v>
      </c>
      <c r="Z30" s="19" t="s">
        <v>721</v>
      </c>
      <c r="AA30" s="19">
        <v>17160000</v>
      </c>
      <c r="AB30" s="19">
        <v>233574508</v>
      </c>
      <c r="AC30" s="18">
        <v>4085</v>
      </c>
      <c r="AD30" s="38">
        <v>43793</v>
      </c>
      <c r="AF30" s="18" t="s">
        <v>978</v>
      </c>
      <c r="AG30" s="19">
        <v>193521200</v>
      </c>
      <c r="AH30" s="19">
        <v>22510000</v>
      </c>
      <c r="AI30" s="19">
        <v>171011200</v>
      </c>
      <c r="AJ30" s="18">
        <v>3835</v>
      </c>
      <c r="AK30" s="21">
        <v>43426</v>
      </c>
    </row>
    <row r="31" spans="3:37" ht="15.75" x14ac:dyDescent="0.25">
      <c r="C31" s="18" t="s">
        <v>31</v>
      </c>
      <c r="D31" s="19">
        <v>152435000</v>
      </c>
      <c r="E31" s="19">
        <v>38400000</v>
      </c>
      <c r="F31" s="19">
        <v>114035000</v>
      </c>
      <c r="G31" s="20">
        <v>4769</v>
      </c>
      <c r="H31" s="21">
        <v>44886</v>
      </c>
      <c r="K31" s="33" t="s">
        <v>271</v>
      </c>
      <c r="L31" s="19">
        <v>197357573</v>
      </c>
      <c r="M31" s="19">
        <v>41000000</v>
      </c>
      <c r="N31" s="19">
        <v>156357573</v>
      </c>
      <c r="O31" s="18">
        <v>4531</v>
      </c>
      <c r="P31" s="38">
        <v>44522</v>
      </c>
      <c r="R31" s="33" t="s">
        <v>501</v>
      </c>
      <c r="S31" s="19">
        <v>175573145</v>
      </c>
      <c r="T31" s="19">
        <v>17100000</v>
      </c>
      <c r="U31" s="19">
        <v>158473145</v>
      </c>
      <c r="V31" s="18">
        <v>4301</v>
      </c>
      <c r="W31" s="38">
        <v>44158</v>
      </c>
      <c r="Y31" s="33" t="s">
        <v>723</v>
      </c>
      <c r="Z31" s="19">
        <v>258026494</v>
      </c>
      <c r="AA31" s="19">
        <v>21580000</v>
      </c>
      <c r="AB31" s="19">
        <v>236446494</v>
      </c>
      <c r="AC31" s="18">
        <v>4084</v>
      </c>
      <c r="AD31" s="38">
        <v>43790</v>
      </c>
      <c r="AF31" s="22" t="s">
        <v>979</v>
      </c>
      <c r="AG31" s="19">
        <v>213957580</v>
      </c>
      <c r="AH31" s="19">
        <v>29080000</v>
      </c>
      <c r="AI31" s="19">
        <v>184877580</v>
      </c>
      <c r="AJ31" s="18">
        <v>3834</v>
      </c>
      <c r="AK31" s="21">
        <v>43425</v>
      </c>
    </row>
    <row r="32" spans="3:37" ht="15.75" x14ac:dyDescent="0.25">
      <c r="C32" s="18" t="s">
        <v>32</v>
      </c>
      <c r="D32" s="19">
        <v>108737665</v>
      </c>
      <c r="E32" s="19">
        <v>19850000</v>
      </c>
      <c r="F32" s="24">
        <v>88887665</v>
      </c>
      <c r="G32" s="18">
        <v>4768</v>
      </c>
      <c r="H32" s="21">
        <v>44885</v>
      </c>
      <c r="K32" s="33" t="s">
        <v>272</v>
      </c>
      <c r="L32" s="19">
        <v>192496931</v>
      </c>
      <c r="M32" s="19">
        <v>33650000</v>
      </c>
      <c r="N32" s="19">
        <v>158846931</v>
      </c>
      <c r="O32" s="18">
        <v>4530</v>
      </c>
      <c r="P32" s="38">
        <v>44521</v>
      </c>
      <c r="R32" s="33" t="s">
        <v>502</v>
      </c>
      <c r="S32" s="19">
        <v>173637407</v>
      </c>
      <c r="T32" s="19">
        <v>15600000</v>
      </c>
      <c r="U32" s="19">
        <v>158037407</v>
      </c>
      <c r="V32" s="18">
        <v>4300</v>
      </c>
      <c r="W32" s="38">
        <v>44157</v>
      </c>
      <c r="Y32" s="33" t="s">
        <v>724</v>
      </c>
      <c r="Z32" s="19">
        <v>265804308</v>
      </c>
      <c r="AA32" s="19">
        <v>30840000</v>
      </c>
      <c r="AB32" s="19">
        <v>234964308</v>
      </c>
      <c r="AC32" s="18">
        <v>4083</v>
      </c>
      <c r="AD32" s="38">
        <v>43789</v>
      </c>
      <c r="AF32" s="18" t="s">
        <v>980</v>
      </c>
      <c r="AG32" s="19">
        <v>197253344</v>
      </c>
      <c r="AH32" s="19">
        <v>27310000</v>
      </c>
      <c r="AI32" s="19">
        <v>169943344</v>
      </c>
      <c r="AJ32" s="18">
        <v>3833</v>
      </c>
      <c r="AK32" s="21">
        <v>43424</v>
      </c>
    </row>
    <row r="33" spans="3:37" ht="15.75" x14ac:dyDescent="0.25">
      <c r="C33" s="18" t="s">
        <v>33</v>
      </c>
      <c r="D33" s="19">
        <v>117140000</v>
      </c>
      <c r="E33" s="19">
        <v>34300000</v>
      </c>
      <c r="F33" s="19">
        <v>82840000</v>
      </c>
      <c r="G33" s="18">
        <v>4767</v>
      </c>
      <c r="H33" s="21">
        <v>44882</v>
      </c>
      <c r="K33" s="33" t="s">
        <v>273</v>
      </c>
      <c r="L33" s="19">
        <v>192482446</v>
      </c>
      <c r="M33" s="19">
        <v>27840000</v>
      </c>
      <c r="N33" s="19">
        <v>164642446</v>
      </c>
      <c r="O33" s="18">
        <v>4529</v>
      </c>
      <c r="P33" s="38">
        <v>44518</v>
      </c>
      <c r="R33" s="33" t="s">
        <v>503</v>
      </c>
      <c r="S33" s="19">
        <v>174324822</v>
      </c>
      <c r="T33" s="19">
        <v>16900000</v>
      </c>
      <c r="U33" s="19">
        <v>157424822</v>
      </c>
      <c r="V33" s="18">
        <v>4299</v>
      </c>
      <c r="W33" s="38">
        <v>44154</v>
      </c>
      <c r="Y33" s="33" t="s">
        <v>725</v>
      </c>
      <c r="Z33" s="19">
        <v>247900733</v>
      </c>
      <c r="AA33" s="19">
        <v>18960000</v>
      </c>
      <c r="AB33" s="19">
        <v>228940733</v>
      </c>
      <c r="AC33" s="18">
        <v>4082</v>
      </c>
      <c r="AD33" s="38">
        <v>43788</v>
      </c>
      <c r="AF33" s="18" t="s">
        <v>982</v>
      </c>
      <c r="AG33" s="19" t="s">
        <v>981</v>
      </c>
      <c r="AH33" s="19">
        <v>30640000</v>
      </c>
      <c r="AI33" s="19">
        <v>159960580</v>
      </c>
      <c r="AJ33" s="18">
        <v>3832</v>
      </c>
      <c r="AK33" s="21">
        <v>43423</v>
      </c>
    </row>
    <row r="34" spans="3:37" ht="15.75" x14ac:dyDescent="0.25">
      <c r="C34" s="22" t="s">
        <v>34</v>
      </c>
      <c r="D34" s="19">
        <v>118914435</v>
      </c>
      <c r="E34" s="19">
        <v>38250000</v>
      </c>
      <c r="F34" s="19">
        <v>80664435</v>
      </c>
      <c r="G34" s="20">
        <v>4766</v>
      </c>
      <c r="H34" s="21">
        <v>44881</v>
      </c>
      <c r="K34" s="33" t="s">
        <v>274</v>
      </c>
      <c r="L34" s="19">
        <v>200535642</v>
      </c>
      <c r="M34" s="19">
        <v>62310000</v>
      </c>
      <c r="N34" s="19">
        <v>138225642</v>
      </c>
      <c r="O34" s="18">
        <v>4528</v>
      </c>
      <c r="P34" s="38">
        <v>44517</v>
      </c>
      <c r="R34" s="33" t="s">
        <v>504</v>
      </c>
      <c r="S34" s="19">
        <v>171175946</v>
      </c>
      <c r="T34" s="19">
        <v>14700000</v>
      </c>
      <c r="U34" s="19">
        <v>156475946</v>
      </c>
      <c r="V34" s="18">
        <v>4298</v>
      </c>
      <c r="W34" s="38">
        <v>44153</v>
      </c>
      <c r="Y34" s="33" t="s">
        <v>726</v>
      </c>
      <c r="Z34" s="19">
        <v>199713022</v>
      </c>
      <c r="AA34" s="19">
        <v>25530000</v>
      </c>
      <c r="AB34" s="19">
        <v>174183022</v>
      </c>
      <c r="AC34" s="18">
        <v>4081</v>
      </c>
      <c r="AD34" s="38">
        <v>43787</v>
      </c>
      <c r="AF34" s="18" t="s">
        <v>983</v>
      </c>
      <c r="AG34" s="19">
        <v>195470984</v>
      </c>
      <c r="AH34" s="19">
        <v>26530000</v>
      </c>
      <c r="AI34" s="19">
        <v>168940984</v>
      </c>
      <c r="AJ34" s="18">
        <v>3831</v>
      </c>
      <c r="AK34" s="21">
        <v>43422</v>
      </c>
    </row>
    <row r="35" spans="3:37" ht="15.75" x14ac:dyDescent="0.25">
      <c r="C35" s="18" t="s">
        <v>35</v>
      </c>
      <c r="D35" s="19">
        <v>146702000</v>
      </c>
      <c r="E35" s="19">
        <v>31400000</v>
      </c>
      <c r="F35" s="19">
        <v>115302000</v>
      </c>
      <c r="G35" s="18">
        <v>4765</v>
      </c>
      <c r="H35" s="21">
        <v>44880</v>
      </c>
      <c r="K35" s="33" t="s">
        <v>275</v>
      </c>
      <c r="L35" s="19">
        <v>198118543</v>
      </c>
      <c r="M35" s="19">
        <v>45650000</v>
      </c>
      <c r="N35" s="19">
        <v>152468543</v>
      </c>
      <c r="O35" s="18">
        <v>4527</v>
      </c>
      <c r="P35" s="38">
        <v>44516</v>
      </c>
      <c r="R35" s="33" t="s">
        <v>505</v>
      </c>
      <c r="S35" s="19">
        <v>182095443</v>
      </c>
      <c r="T35" s="19">
        <v>18850000</v>
      </c>
      <c r="U35" s="19">
        <v>163245443</v>
      </c>
      <c r="V35" s="18">
        <v>4297</v>
      </c>
      <c r="W35" s="38">
        <v>44152</v>
      </c>
      <c r="Y35" s="33" t="s">
        <v>727</v>
      </c>
      <c r="Z35" s="19">
        <v>212421153</v>
      </c>
      <c r="AA35" s="19">
        <v>15670000</v>
      </c>
      <c r="AB35" s="19">
        <v>196751153</v>
      </c>
      <c r="AC35" s="18">
        <v>4080</v>
      </c>
      <c r="AD35" s="38">
        <v>43786</v>
      </c>
      <c r="AF35" s="18" t="s">
        <v>984</v>
      </c>
      <c r="AG35" s="19">
        <v>188073000</v>
      </c>
      <c r="AH35" s="19">
        <v>18670000</v>
      </c>
      <c r="AI35" s="19">
        <v>169403000</v>
      </c>
      <c r="AJ35" s="18">
        <v>3830</v>
      </c>
      <c r="AK35" s="21">
        <v>43419</v>
      </c>
    </row>
    <row r="36" spans="3:37" ht="15.75" x14ac:dyDescent="0.25">
      <c r="C36" s="18" t="s">
        <v>37</v>
      </c>
      <c r="D36" s="19">
        <v>180893000</v>
      </c>
      <c r="E36" s="19" t="s">
        <v>36</v>
      </c>
      <c r="F36" s="19">
        <v>144043000</v>
      </c>
      <c r="G36" s="18">
        <v>4764</v>
      </c>
      <c r="H36" s="21">
        <v>44879</v>
      </c>
      <c r="K36" s="34" t="s">
        <v>276</v>
      </c>
      <c r="L36" s="19">
        <v>180972316</v>
      </c>
      <c r="M36" s="19">
        <v>44650000</v>
      </c>
      <c r="N36" s="19">
        <v>136322316</v>
      </c>
      <c r="O36" s="18">
        <v>4526</v>
      </c>
      <c r="P36" s="38">
        <v>44515</v>
      </c>
      <c r="R36" s="33" t="s">
        <v>506</v>
      </c>
      <c r="S36" s="19">
        <v>170117584</v>
      </c>
      <c r="T36" s="19">
        <v>16400000</v>
      </c>
      <c r="U36" s="19">
        <v>153717584</v>
      </c>
      <c r="V36" s="18">
        <v>4296</v>
      </c>
      <c r="W36" s="38">
        <v>44151</v>
      </c>
      <c r="Y36" s="33" t="s">
        <v>728</v>
      </c>
      <c r="Z36" s="19">
        <v>170942889</v>
      </c>
      <c r="AA36" s="19">
        <v>22630000</v>
      </c>
      <c r="AB36" s="19">
        <v>148312889</v>
      </c>
      <c r="AC36" s="18">
        <v>4079</v>
      </c>
      <c r="AD36" s="38">
        <v>43783</v>
      </c>
      <c r="AF36" s="18" t="s">
        <v>985</v>
      </c>
      <c r="AG36" s="19">
        <v>192927269</v>
      </c>
      <c r="AH36" s="19">
        <v>24770000</v>
      </c>
      <c r="AI36" s="19">
        <v>168157269</v>
      </c>
      <c r="AJ36" s="18">
        <v>3829</v>
      </c>
      <c r="AK36" s="21">
        <v>43418</v>
      </c>
    </row>
    <row r="37" spans="3:37" ht="15.75" x14ac:dyDescent="0.25">
      <c r="C37" s="22" t="s">
        <v>38</v>
      </c>
      <c r="D37" s="19">
        <v>171603000</v>
      </c>
      <c r="E37" s="19">
        <v>18300000</v>
      </c>
      <c r="F37" s="19">
        <v>153303000</v>
      </c>
      <c r="G37" s="18">
        <v>4763</v>
      </c>
      <c r="H37" s="21">
        <v>44878</v>
      </c>
      <c r="K37" s="33" t="s">
        <v>277</v>
      </c>
      <c r="L37" s="19">
        <v>182458226</v>
      </c>
      <c r="M37" s="19">
        <v>32060000</v>
      </c>
      <c r="N37" s="19">
        <v>150398226</v>
      </c>
      <c r="O37" s="18">
        <v>4525</v>
      </c>
      <c r="P37" s="38">
        <v>44514</v>
      </c>
      <c r="R37" s="33" t="s">
        <v>507</v>
      </c>
      <c r="S37" s="19">
        <v>176884959</v>
      </c>
      <c r="T37" s="19">
        <v>16500000</v>
      </c>
      <c r="U37" s="19">
        <v>160384959</v>
      </c>
      <c r="V37" s="18">
        <v>4295</v>
      </c>
      <c r="W37" s="38">
        <v>44150</v>
      </c>
      <c r="Y37" s="33" t="s">
        <v>729</v>
      </c>
      <c r="Z37" s="19">
        <v>175469070</v>
      </c>
      <c r="AA37" s="19">
        <v>28830000</v>
      </c>
      <c r="AB37" s="19">
        <v>146639070</v>
      </c>
      <c r="AC37" s="18">
        <v>4078</v>
      </c>
      <c r="AD37" s="38">
        <v>43782</v>
      </c>
      <c r="AF37" s="18" t="s">
        <v>986</v>
      </c>
      <c r="AG37" s="19">
        <v>189656890</v>
      </c>
      <c r="AH37" s="19">
        <v>24910000</v>
      </c>
      <c r="AI37" s="19">
        <v>164746890</v>
      </c>
      <c r="AJ37" s="18">
        <v>3828</v>
      </c>
      <c r="AK37" s="21">
        <v>43417</v>
      </c>
    </row>
    <row r="38" spans="3:37" ht="15.75" x14ac:dyDescent="0.25">
      <c r="C38" s="18" t="s">
        <v>39</v>
      </c>
      <c r="D38" s="19">
        <v>158086390</v>
      </c>
      <c r="E38" s="19">
        <v>34250000</v>
      </c>
      <c r="F38" s="19">
        <v>123836390</v>
      </c>
      <c r="G38" s="18">
        <v>4762</v>
      </c>
      <c r="H38" s="21">
        <v>44875</v>
      </c>
      <c r="K38" s="34" t="s">
        <v>278</v>
      </c>
      <c r="L38" s="19">
        <v>167298749</v>
      </c>
      <c r="M38" s="19">
        <v>27700000</v>
      </c>
      <c r="N38" s="19">
        <v>139598749</v>
      </c>
      <c r="O38" s="18">
        <v>4524</v>
      </c>
      <c r="P38" s="38">
        <v>44511</v>
      </c>
      <c r="R38" s="33" t="s">
        <v>508</v>
      </c>
      <c r="S38" s="19">
        <v>178060156</v>
      </c>
      <c r="T38" s="19">
        <v>16850000</v>
      </c>
      <c r="U38" s="19">
        <v>161210156</v>
      </c>
      <c r="V38" s="18">
        <v>4294</v>
      </c>
      <c r="W38" s="38">
        <v>44147</v>
      </c>
      <c r="Y38" s="33" t="s">
        <v>730</v>
      </c>
      <c r="Z38" s="19">
        <v>176476307</v>
      </c>
      <c r="AA38" s="19">
        <v>9090000</v>
      </c>
      <c r="AB38" s="19">
        <v>167386307</v>
      </c>
      <c r="AC38" s="18">
        <v>4077</v>
      </c>
      <c r="AD38" s="38">
        <v>43781</v>
      </c>
      <c r="AF38" s="18" t="s">
        <v>987</v>
      </c>
      <c r="AG38" s="19">
        <v>193988513</v>
      </c>
      <c r="AH38" s="19">
        <v>28080000</v>
      </c>
      <c r="AI38" s="19">
        <v>165908513</v>
      </c>
      <c r="AJ38" s="18">
        <v>3827</v>
      </c>
      <c r="AK38" s="21">
        <v>43416</v>
      </c>
    </row>
    <row r="39" spans="3:37" ht="15.75" x14ac:dyDescent="0.25">
      <c r="C39" s="18" t="s">
        <v>40</v>
      </c>
      <c r="D39" s="19">
        <v>120415000</v>
      </c>
      <c r="E39" s="19">
        <v>19450000</v>
      </c>
      <c r="F39" s="19">
        <v>100965000</v>
      </c>
      <c r="G39" s="18">
        <v>4761</v>
      </c>
      <c r="H39" s="21">
        <v>44874</v>
      </c>
      <c r="K39" s="33" t="s">
        <v>279</v>
      </c>
      <c r="L39" s="19">
        <v>189025990</v>
      </c>
      <c r="M39" s="19">
        <v>62550000</v>
      </c>
      <c r="N39" s="19">
        <v>126475990</v>
      </c>
      <c r="O39" s="18">
        <v>4523</v>
      </c>
      <c r="P39" s="38">
        <v>44510</v>
      </c>
      <c r="R39" s="33" t="s">
        <v>509</v>
      </c>
      <c r="S39" s="19">
        <v>175900000</v>
      </c>
      <c r="T39" s="19">
        <v>14650000</v>
      </c>
      <c r="U39" s="19">
        <v>161250000</v>
      </c>
      <c r="V39" s="18">
        <v>4293</v>
      </c>
      <c r="W39" s="38">
        <v>44146</v>
      </c>
      <c r="Y39" s="33" t="s">
        <v>731</v>
      </c>
      <c r="Z39" s="19">
        <v>240113575</v>
      </c>
      <c r="AA39" s="19">
        <v>22140000</v>
      </c>
      <c r="AB39" s="19">
        <v>217973575</v>
      </c>
      <c r="AC39" s="18">
        <v>4076</v>
      </c>
      <c r="AD39" s="38">
        <v>43780</v>
      </c>
      <c r="AF39" s="18" t="s">
        <v>988</v>
      </c>
      <c r="AG39" s="19">
        <v>192318556</v>
      </c>
      <c r="AH39" s="19">
        <v>23740000</v>
      </c>
      <c r="AI39" s="19">
        <v>168578556</v>
      </c>
      <c r="AJ39" s="18">
        <v>3826</v>
      </c>
      <c r="AK39" s="21">
        <v>43415</v>
      </c>
    </row>
    <row r="40" spans="3:37" ht="15.75" x14ac:dyDescent="0.25">
      <c r="C40" s="22" t="s">
        <v>41</v>
      </c>
      <c r="D40" s="19">
        <v>104860000</v>
      </c>
      <c r="E40" s="19">
        <v>18450000</v>
      </c>
      <c r="F40" s="19">
        <v>86410000</v>
      </c>
      <c r="G40" s="18">
        <v>4760</v>
      </c>
      <c r="H40" s="21">
        <v>44873</v>
      </c>
      <c r="K40" s="33" t="s">
        <v>280</v>
      </c>
      <c r="L40" s="19">
        <v>181912019</v>
      </c>
      <c r="M40" s="19">
        <v>46070000</v>
      </c>
      <c r="N40" s="19">
        <v>135842019</v>
      </c>
      <c r="O40" s="18">
        <v>4522</v>
      </c>
      <c r="P40" s="38">
        <v>44509</v>
      </c>
      <c r="R40" s="33" t="s">
        <v>510</v>
      </c>
      <c r="S40" s="19">
        <v>183428771</v>
      </c>
      <c r="T40" s="19">
        <v>19700000</v>
      </c>
      <c r="U40" s="19">
        <v>163728771</v>
      </c>
      <c r="V40" s="18">
        <v>4292</v>
      </c>
      <c r="W40" s="38">
        <v>44145</v>
      </c>
      <c r="Y40" s="33" t="s">
        <v>732</v>
      </c>
      <c r="Z40" s="19">
        <v>176481420</v>
      </c>
      <c r="AA40" s="19">
        <v>16160000</v>
      </c>
      <c r="AB40" s="19">
        <v>160321420</v>
      </c>
      <c r="AC40" s="18">
        <v>4075</v>
      </c>
      <c r="AD40" s="38">
        <v>43779</v>
      </c>
      <c r="AF40" s="18" t="s">
        <v>989</v>
      </c>
      <c r="AG40" s="19">
        <v>225480489</v>
      </c>
      <c r="AH40" s="19">
        <v>27230000</v>
      </c>
      <c r="AI40" s="19">
        <v>198250489</v>
      </c>
      <c r="AJ40" s="18">
        <v>3825</v>
      </c>
      <c r="AK40" s="21">
        <v>43412</v>
      </c>
    </row>
    <row r="41" spans="3:37" ht="15.75" x14ac:dyDescent="0.25">
      <c r="C41" s="18" t="s">
        <v>42</v>
      </c>
      <c r="D41" s="19">
        <v>80337582</v>
      </c>
      <c r="E41" s="19">
        <v>6800000</v>
      </c>
      <c r="F41" s="19">
        <v>73537582</v>
      </c>
      <c r="G41" s="18">
        <v>4759</v>
      </c>
      <c r="H41" s="21">
        <v>44872</v>
      </c>
      <c r="K41" s="33" t="s">
        <v>281</v>
      </c>
      <c r="L41" s="19">
        <v>172846275</v>
      </c>
      <c r="M41" s="19">
        <v>44030000</v>
      </c>
      <c r="N41" s="19">
        <v>128816275</v>
      </c>
      <c r="O41" s="18">
        <v>4521</v>
      </c>
      <c r="P41" s="38">
        <v>44508</v>
      </c>
      <c r="R41" s="33" t="s">
        <v>511</v>
      </c>
      <c r="S41" s="19">
        <v>177800000</v>
      </c>
      <c r="T41" s="19">
        <v>16700000</v>
      </c>
      <c r="U41" s="19">
        <v>161100000</v>
      </c>
      <c r="V41" s="18">
        <v>4291</v>
      </c>
      <c r="W41" s="38">
        <v>44144</v>
      </c>
      <c r="Y41" s="33" t="s">
        <v>733</v>
      </c>
      <c r="Z41" s="19">
        <v>186618479</v>
      </c>
      <c r="AA41" s="19">
        <v>22380000</v>
      </c>
      <c r="AB41" s="19">
        <v>164238479</v>
      </c>
      <c r="AC41" s="18">
        <v>4074</v>
      </c>
      <c r="AD41" s="38">
        <v>43776</v>
      </c>
      <c r="AF41" s="18" t="s">
        <v>990</v>
      </c>
      <c r="AG41" s="19">
        <v>150415602</v>
      </c>
      <c r="AH41" s="19">
        <v>24690000</v>
      </c>
      <c r="AI41" s="19">
        <v>125725602</v>
      </c>
      <c r="AJ41" s="18">
        <v>3824</v>
      </c>
      <c r="AK41" s="21">
        <v>43411</v>
      </c>
    </row>
    <row r="42" spans="3:37" ht="15.75" x14ac:dyDescent="0.25">
      <c r="C42" s="18" t="s">
        <v>43</v>
      </c>
      <c r="D42" s="19">
        <v>135512000</v>
      </c>
      <c r="E42" s="19">
        <v>8600000</v>
      </c>
      <c r="F42" s="19">
        <v>126912000</v>
      </c>
      <c r="G42" s="18">
        <v>4758</v>
      </c>
      <c r="H42" s="21">
        <v>44871</v>
      </c>
      <c r="K42" s="33" t="s">
        <v>282</v>
      </c>
      <c r="L42" s="19">
        <v>163755524</v>
      </c>
      <c r="M42" s="19">
        <v>30980000</v>
      </c>
      <c r="N42" s="19">
        <v>132775524</v>
      </c>
      <c r="O42" s="18">
        <v>4520</v>
      </c>
      <c r="P42" s="38">
        <v>44507</v>
      </c>
      <c r="R42" s="33" t="s">
        <v>512</v>
      </c>
      <c r="S42" s="19">
        <v>176148460</v>
      </c>
      <c r="T42" s="19">
        <v>15600000</v>
      </c>
      <c r="U42" s="19">
        <v>160548460</v>
      </c>
      <c r="V42" s="18">
        <v>4290</v>
      </c>
      <c r="W42" s="38">
        <v>44143</v>
      </c>
      <c r="Y42" s="33" t="s">
        <v>734</v>
      </c>
      <c r="Z42" s="19">
        <v>189286367</v>
      </c>
      <c r="AA42" s="19">
        <v>27270000</v>
      </c>
      <c r="AB42" s="19">
        <v>162016367</v>
      </c>
      <c r="AC42" s="18">
        <v>4073</v>
      </c>
      <c r="AD42" s="38">
        <v>43775</v>
      </c>
      <c r="AF42" s="18" t="s">
        <v>991</v>
      </c>
      <c r="AG42" s="19">
        <v>141851820</v>
      </c>
      <c r="AH42" s="19">
        <v>26430000</v>
      </c>
      <c r="AI42" s="19">
        <v>115421820</v>
      </c>
      <c r="AJ42" s="18">
        <v>3823</v>
      </c>
      <c r="AK42" s="21">
        <v>43410</v>
      </c>
    </row>
    <row r="43" spans="3:37" ht="15.75" x14ac:dyDescent="0.25">
      <c r="C43" s="18" t="s">
        <v>44</v>
      </c>
      <c r="D43" s="19">
        <v>128759660</v>
      </c>
      <c r="E43" s="19">
        <v>14100000</v>
      </c>
      <c r="F43" s="19">
        <v>114659660</v>
      </c>
      <c r="G43" s="18">
        <v>4757</v>
      </c>
      <c r="H43" s="21">
        <v>44868</v>
      </c>
      <c r="K43" s="33" t="s">
        <v>283</v>
      </c>
      <c r="L43" s="19">
        <v>151361699</v>
      </c>
      <c r="M43" s="18">
        <v>27960000</v>
      </c>
      <c r="N43" s="19">
        <v>123401699</v>
      </c>
      <c r="O43" s="18">
        <v>4519</v>
      </c>
      <c r="P43" s="38">
        <v>44504</v>
      </c>
      <c r="R43" s="33" t="s">
        <v>513</v>
      </c>
      <c r="S43" s="19">
        <v>170300000</v>
      </c>
      <c r="T43" s="19">
        <v>12800000</v>
      </c>
      <c r="U43" s="19">
        <v>157500000</v>
      </c>
      <c r="V43" s="18">
        <v>4289</v>
      </c>
      <c r="W43" s="38">
        <v>44140</v>
      </c>
      <c r="Y43" s="33" t="s">
        <v>735</v>
      </c>
      <c r="Z43" s="19">
        <v>192980938</v>
      </c>
      <c r="AA43" s="19">
        <v>19310000</v>
      </c>
      <c r="AB43" s="19">
        <v>173670938</v>
      </c>
      <c r="AC43" s="18">
        <v>4072</v>
      </c>
      <c r="AD43" s="38">
        <v>43774</v>
      </c>
      <c r="AF43" s="18" t="s">
        <v>993</v>
      </c>
      <c r="AG43" s="19">
        <v>151181750</v>
      </c>
      <c r="AH43" s="19">
        <v>27930000</v>
      </c>
      <c r="AI43" s="19" t="s">
        <v>992</v>
      </c>
      <c r="AJ43" s="18">
        <v>3822</v>
      </c>
      <c r="AK43" s="21">
        <v>43409</v>
      </c>
    </row>
    <row r="44" spans="3:37" ht="15.75" x14ac:dyDescent="0.25">
      <c r="C44" s="18" t="s">
        <v>45</v>
      </c>
      <c r="D44" s="19">
        <v>120302612</v>
      </c>
      <c r="E44" s="19">
        <v>10300000</v>
      </c>
      <c r="F44" s="19">
        <v>110002612</v>
      </c>
      <c r="G44" s="18">
        <v>4756</v>
      </c>
      <c r="H44" s="21">
        <v>44867</v>
      </c>
      <c r="K44" s="33" t="s">
        <v>284</v>
      </c>
      <c r="L44" s="19">
        <v>176760400</v>
      </c>
      <c r="M44" s="19">
        <v>60460000</v>
      </c>
      <c r="N44" s="19">
        <v>116300400</v>
      </c>
      <c r="O44" s="18">
        <v>4518</v>
      </c>
      <c r="P44" s="38">
        <v>44503</v>
      </c>
      <c r="R44" s="33" t="s">
        <v>514</v>
      </c>
      <c r="S44" s="19">
        <v>178350000</v>
      </c>
      <c r="T44" s="19">
        <v>17350000</v>
      </c>
      <c r="U44" s="19">
        <v>161000000</v>
      </c>
      <c r="V44" s="18">
        <v>4288</v>
      </c>
      <c r="W44" s="38">
        <v>44139</v>
      </c>
      <c r="Y44" s="33" t="s">
        <v>736</v>
      </c>
      <c r="Z44" s="19">
        <v>169309867</v>
      </c>
      <c r="AA44" s="19">
        <v>21020000</v>
      </c>
      <c r="AB44" s="19">
        <v>148289867</v>
      </c>
      <c r="AC44" s="18">
        <v>4071</v>
      </c>
      <c r="AD44" s="38">
        <v>43773</v>
      </c>
      <c r="AF44" s="18" t="s">
        <v>994</v>
      </c>
      <c r="AG44" s="19">
        <v>165106142</v>
      </c>
      <c r="AH44" s="19">
        <v>25090000</v>
      </c>
      <c r="AI44" s="19">
        <v>140016142</v>
      </c>
      <c r="AJ44" s="18">
        <v>3821</v>
      </c>
      <c r="AK44" s="21">
        <v>43408</v>
      </c>
    </row>
    <row r="45" spans="3:37" ht="15.75" x14ac:dyDescent="0.25">
      <c r="C45" s="22" t="s">
        <v>46</v>
      </c>
      <c r="D45" s="19">
        <v>151863380</v>
      </c>
      <c r="E45" s="19">
        <v>6700000</v>
      </c>
      <c r="F45" s="19">
        <v>145163380</v>
      </c>
      <c r="G45" s="18">
        <v>4755</v>
      </c>
      <c r="H45" s="21">
        <v>44866</v>
      </c>
      <c r="K45" s="33" t="s">
        <v>285</v>
      </c>
      <c r="L45" s="19">
        <v>170879478</v>
      </c>
      <c r="M45" s="19">
        <v>51460000</v>
      </c>
      <c r="N45" s="19">
        <v>119419478</v>
      </c>
      <c r="O45" s="18">
        <v>4517</v>
      </c>
      <c r="P45" s="38">
        <v>44502</v>
      </c>
      <c r="R45" s="33" t="s">
        <v>515</v>
      </c>
      <c r="S45" s="19">
        <v>178250000</v>
      </c>
      <c r="T45" s="19">
        <v>14750000</v>
      </c>
      <c r="U45" s="19">
        <v>163500000</v>
      </c>
      <c r="V45" s="18">
        <v>4287</v>
      </c>
      <c r="W45" s="38">
        <v>44138</v>
      </c>
      <c r="Y45" s="33" t="s">
        <v>737</v>
      </c>
      <c r="Z45" s="19">
        <v>163162216</v>
      </c>
      <c r="AA45" s="19">
        <v>12100000</v>
      </c>
      <c r="AB45" s="19">
        <v>151062216</v>
      </c>
      <c r="AC45" s="18">
        <v>4070</v>
      </c>
      <c r="AD45" s="38">
        <v>43772</v>
      </c>
      <c r="AF45" s="18" t="s">
        <v>995</v>
      </c>
      <c r="AG45" s="19">
        <v>182467960</v>
      </c>
      <c r="AH45" s="19">
        <v>21390000</v>
      </c>
      <c r="AI45" s="19">
        <v>161077960</v>
      </c>
      <c r="AJ45" s="18">
        <v>3820</v>
      </c>
      <c r="AK45" s="21">
        <v>43405</v>
      </c>
    </row>
    <row r="46" spans="3:37" ht="15.75" x14ac:dyDescent="0.25">
      <c r="C46" s="18" t="s">
        <v>47</v>
      </c>
      <c r="D46" s="19">
        <v>201990300</v>
      </c>
      <c r="E46" s="19">
        <v>18500000</v>
      </c>
      <c r="F46" s="19">
        <v>183490300</v>
      </c>
      <c r="G46" s="18">
        <v>4754</v>
      </c>
      <c r="H46" s="21">
        <v>44865</v>
      </c>
      <c r="K46" s="33" t="s">
        <v>286</v>
      </c>
      <c r="L46" s="19">
        <v>159275516</v>
      </c>
      <c r="M46" s="19">
        <v>36830000</v>
      </c>
      <c r="N46" s="19">
        <v>122445516</v>
      </c>
      <c r="O46" s="18">
        <v>4516</v>
      </c>
      <c r="P46" s="38">
        <v>44501</v>
      </c>
      <c r="R46" s="33" t="s">
        <v>516</v>
      </c>
      <c r="S46" s="19">
        <v>179200000</v>
      </c>
      <c r="T46" s="19">
        <v>21700000</v>
      </c>
      <c r="U46" s="19">
        <v>157500000</v>
      </c>
      <c r="V46" s="18">
        <v>4286</v>
      </c>
      <c r="W46" s="38">
        <v>44137</v>
      </c>
      <c r="Y46" s="33" t="s">
        <v>738</v>
      </c>
      <c r="Z46" s="19">
        <v>209791404</v>
      </c>
      <c r="AA46" s="19">
        <v>18200000</v>
      </c>
      <c r="AB46" s="19">
        <v>191591404</v>
      </c>
      <c r="AC46" s="18">
        <v>4069</v>
      </c>
      <c r="AD46" s="38">
        <v>43769</v>
      </c>
      <c r="AF46" s="18" t="s">
        <v>996</v>
      </c>
      <c r="AG46" s="19">
        <v>186056985</v>
      </c>
      <c r="AH46" s="19">
        <v>30270000</v>
      </c>
      <c r="AI46" s="19">
        <v>155786985</v>
      </c>
      <c r="AJ46" s="18">
        <v>3819</v>
      </c>
      <c r="AK46" s="21">
        <v>43404</v>
      </c>
    </row>
    <row r="47" spans="3:37" ht="15.75" x14ac:dyDescent="0.25">
      <c r="C47" s="18" t="s">
        <v>48</v>
      </c>
      <c r="D47" s="19">
        <v>189499835</v>
      </c>
      <c r="E47" s="19">
        <v>12450000</v>
      </c>
      <c r="F47" s="19">
        <v>177049835</v>
      </c>
      <c r="G47" s="18">
        <v>4753</v>
      </c>
      <c r="H47" s="21">
        <v>44864</v>
      </c>
      <c r="K47" s="33" t="s">
        <v>287</v>
      </c>
      <c r="L47" s="19">
        <v>170171263</v>
      </c>
      <c r="M47" s="19">
        <v>31240000</v>
      </c>
      <c r="N47" s="19">
        <v>138931263</v>
      </c>
      <c r="O47" s="18">
        <v>4515</v>
      </c>
      <c r="P47" s="38">
        <v>44500</v>
      </c>
      <c r="R47" s="33" t="s">
        <v>517</v>
      </c>
      <c r="S47" s="19">
        <v>177550000</v>
      </c>
      <c r="T47" s="19">
        <v>16350000</v>
      </c>
      <c r="U47" s="19">
        <v>161200000</v>
      </c>
      <c r="V47" s="18">
        <v>4285</v>
      </c>
      <c r="W47" s="38">
        <v>44136</v>
      </c>
      <c r="Y47" s="33" t="s">
        <v>742</v>
      </c>
      <c r="Z47" s="19">
        <v>225213170</v>
      </c>
      <c r="AA47" s="19">
        <v>25050000</v>
      </c>
      <c r="AB47" s="19">
        <v>200163170</v>
      </c>
      <c r="AC47" s="18">
        <v>4068</v>
      </c>
      <c r="AD47" s="38">
        <v>43768</v>
      </c>
      <c r="AF47" s="18" t="s">
        <v>997</v>
      </c>
      <c r="AG47" s="19">
        <v>180686059</v>
      </c>
      <c r="AH47" s="19">
        <v>26190000</v>
      </c>
      <c r="AI47" s="19">
        <v>154496059</v>
      </c>
      <c r="AJ47" s="18">
        <v>3818</v>
      </c>
      <c r="AK47" s="21">
        <v>43403</v>
      </c>
    </row>
    <row r="48" spans="3:37" ht="15.75" x14ac:dyDescent="0.25">
      <c r="C48" s="18" t="s">
        <v>49</v>
      </c>
      <c r="D48" s="19">
        <v>207217322</v>
      </c>
      <c r="E48" s="19">
        <v>22200000</v>
      </c>
      <c r="F48" s="19">
        <v>185017322</v>
      </c>
      <c r="G48" s="18">
        <v>4752</v>
      </c>
      <c r="H48" s="21">
        <v>44861</v>
      </c>
      <c r="K48" s="33" t="s">
        <v>288</v>
      </c>
      <c r="L48" s="19">
        <v>184601540</v>
      </c>
      <c r="M48" s="19">
        <v>50170000</v>
      </c>
      <c r="N48" s="19">
        <v>134431540</v>
      </c>
      <c r="O48" s="18">
        <v>4514</v>
      </c>
      <c r="P48" s="38">
        <v>44497</v>
      </c>
      <c r="R48" s="33" t="s">
        <v>518</v>
      </c>
      <c r="S48" s="19">
        <v>178697000</v>
      </c>
      <c r="T48" s="19">
        <v>21200000</v>
      </c>
      <c r="U48" s="19">
        <v>157497000</v>
      </c>
      <c r="V48" s="18">
        <v>4284</v>
      </c>
      <c r="W48" s="38">
        <v>44132</v>
      </c>
      <c r="Y48" s="33" t="s">
        <v>739</v>
      </c>
      <c r="Z48" s="19">
        <v>218074040</v>
      </c>
      <c r="AA48" s="19">
        <v>19520000</v>
      </c>
      <c r="AB48" s="19">
        <v>198554040</v>
      </c>
      <c r="AC48" s="18">
        <v>4067</v>
      </c>
      <c r="AD48" s="38">
        <v>43767</v>
      </c>
      <c r="AF48" s="18" t="s">
        <v>998</v>
      </c>
      <c r="AG48" s="19">
        <v>190029032</v>
      </c>
      <c r="AH48" s="19">
        <v>31600000</v>
      </c>
      <c r="AI48" s="19">
        <v>158429032</v>
      </c>
      <c r="AJ48" s="18">
        <v>3817</v>
      </c>
      <c r="AK48" s="21">
        <v>43402</v>
      </c>
    </row>
    <row r="49" spans="3:37" ht="15.75" x14ac:dyDescent="0.25">
      <c r="C49" s="18" t="s">
        <v>50</v>
      </c>
      <c r="D49" s="19">
        <v>242736583</v>
      </c>
      <c r="E49" s="19">
        <v>60300000</v>
      </c>
      <c r="F49" s="19">
        <v>182436583</v>
      </c>
      <c r="G49" s="18">
        <v>4751</v>
      </c>
      <c r="H49" s="21">
        <v>44860</v>
      </c>
      <c r="K49" s="34" t="s">
        <v>289</v>
      </c>
      <c r="L49" s="19">
        <v>176871620</v>
      </c>
      <c r="M49" s="19">
        <v>63060000</v>
      </c>
      <c r="N49" s="19">
        <v>113811620</v>
      </c>
      <c r="O49" s="18">
        <v>4513</v>
      </c>
      <c r="P49" s="38">
        <v>44496</v>
      </c>
      <c r="R49" s="33" t="s">
        <v>519</v>
      </c>
      <c r="S49" s="19">
        <v>184350000</v>
      </c>
      <c r="T49" s="19">
        <v>22100000</v>
      </c>
      <c r="U49" s="19">
        <v>162250000</v>
      </c>
      <c r="V49" s="18">
        <v>4283</v>
      </c>
      <c r="W49" s="38">
        <v>44131</v>
      </c>
      <c r="Y49" s="33" t="s">
        <v>740</v>
      </c>
      <c r="Z49" s="19">
        <v>193350152</v>
      </c>
      <c r="AA49" s="19">
        <v>29850000</v>
      </c>
      <c r="AB49" s="19">
        <v>163500152</v>
      </c>
      <c r="AC49" s="18">
        <v>4066</v>
      </c>
      <c r="AD49" s="38">
        <v>43766</v>
      </c>
      <c r="AF49" s="18" t="s">
        <v>999</v>
      </c>
      <c r="AG49" s="19">
        <v>187885702</v>
      </c>
      <c r="AH49" s="19">
        <v>26540000</v>
      </c>
      <c r="AI49" s="19">
        <v>161345702</v>
      </c>
      <c r="AJ49" s="18">
        <v>3816</v>
      </c>
      <c r="AK49" s="21">
        <v>43401</v>
      </c>
    </row>
    <row r="50" spans="3:37" ht="15.75" x14ac:dyDescent="0.25">
      <c r="C50" s="18" t="s">
        <v>51</v>
      </c>
      <c r="D50" s="19">
        <v>238276498</v>
      </c>
      <c r="E50" s="19">
        <v>39700000</v>
      </c>
      <c r="F50" s="19">
        <v>198576498</v>
      </c>
      <c r="G50" s="18">
        <v>4750</v>
      </c>
      <c r="H50" s="21">
        <v>44859</v>
      </c>
      <c r="K50" s="33" t="s">
        <v>290</v>
      </c>
      <c r="L50" s="19">
        <v>183513572</v>
      </c>
      <c r="M50" s="19">
        <v>49080000</v>
      </c>
      <c r="N50" s="19">
        <v>134433572</v>
      </c>
      <c r="O50" s="18">
        <v>4512</v>
      </c>
      <c r="P50" s="38">
        <v>44495</v>
      </c>
      <c r="R50" s="33" t="s">
        <v>520</v>
      </c>
      <c r="S50" s="19">
        <v>191800000</v>
      </c>
      <c r="T50" s="19">
        <v>23800000</v>
      </c>
      <c r="U50" s="19">
        <v>168000000</v>
      </c>
      <c r="V50" s="18">
        <v>4282</v>
      </c>
      <c r="W50" s="38">
        <v>44130</v>
      </c>
      <c r="Y50" s="33" t="s">
        <v>741</v>
      </c>
      <c r="Z50" s="19">
        <v>162034693</v>
      </c>
      <c r="AA50" s="19">
        <v>16230000</v>
      </c>
      <c r="AB50" s="19">
        <v>145804693</v>
      </c>
      <c r="AC50" s="18">
        <v>4065</v>
      </c>
      <c r="AD50" s="38">
        <v>43765</v>
      </c>
      <c r="AF50" s="18" t="s">
        <v>1000</v>
      </c>
      <c r="AG50" s="19">
        <v>188820216</v>
      </c>
      <c r="AH50" s="19">
        <v>21710000</v>
      </c>
      <c r="AI50" s="19">
        <v>167110216</v>
      </c>
      <c r="AJ50" s="18">
        <v>3815</v>
      </c>
      <c r="AK50" s="21">
        <v>43398</v>
      </c>
    </row>
    <row r="51" spans="3:37" ht="15.75" x14ac:dyDescent="0.25">
      <c r="C51" s="18" t="s">
        <v>52</v>
      </c>
      <c r="D51" s="19">
        <v>238040869</v>
      </c>
      <c r="E51" s="19">
        <v>39350000</v>
      </c>
      <c r="F51" s="19">
        <v>198690869</v>
      </c>
      <c r="G51" s="18">
        <v>4749</v>
      </c>
      <c r="H51" s="21">
        <v>44858</v>
      </c>
      <c r="K51" s="33" t="s">
        <v>291</v>
      </c>
      <c r="L51" s="19">
        <v>103313044</v>
      </c>
      <c r="M51" s="19">
        <v>6290000</v>
      </c>
      <c r="N51" s="19">
        <v>97023044</v>
      </c>
      <c r="O51" s="18">
        <v>4511</v>
      </c>
      <c r="P51" s="38">
        <v>44494</v>
      </c>
      <c r="R51" s="33" t="s">
        <v>521</v>
      </c>
      <c r="S51" s="19">
        <v>186285000</v>
      </c>
      <c r="T51" s="19">
        <v>16400000</v>
      </c>
      <c r="U51" s="19">
        <v>169885000</v>
      </c>
      <c r="V51" s="18">
        <v>4281</v>
      </c>
      <c r="W51" s="38">
        <v>44129</v>
      </c>
      <c r="Y51" s="33" t="s">
        <v>743</v>
      </c>
      <c r="Z51" s="19">
        <v>172221695</v>
      </c>
      <c r="AA51" s="19">
        <v>19410000</v>
      </c>
      <c r="AB51" s="19">
        <v>152811695</v>
      </c>
      <c r="AC51" s="18">
        <v>4064</v>
      </c>
      <c r="AD51" s="38">
        <v>43762</v>
      </c>
      <c r="AF51" s="18" t="s">
        <v>1001</v>
      </c>
      <c r="AG51" s="19">
        <v>184060888</v>
      </c>
      <c r="AH51" s="19">
        <v>28030000</v>
      </c>
      <c r="AI51" s="19">
        <v>156030888</v>
      </c>
      <c r="AJ51" s="18">
        <v>3814</v>
      </c>
      <c r="AK51" s="21">
        <v>43397</v>
      </c>
    </row>
    <row r="52" spans="3:37" ht="15.75" x14ac:dyDescent="0.25">
      <c r="C52" s="22" t="s">
        <v>54</v>
      </c>
      <c r="D52" s="19" t="s">
        <v>53</v>
      </c>
      <c r="E52" s="19">
        <v>17600000</v>
      </c>
      <c r="F52" s="19">
        <v>219275120</v>
      </c>
      <c r="G52" s="18">
        <v>4748</v>
      </c>
      <c r="H52" s="21">
        <v>44857</v>
      </c>
      <c r="K52" s="33" t="s">
        <v>292</v>
      </c>
      <c r="L52" s="19">
        <v>150823703</v>
      </c>
      <c r="M52" s="19">
        <v>28810000</v>
      </c>
      <c r="N52" s="19">
        <v>122013703</v>
      </c>
      <c r="O52" s="18">
        <v>4510</v>
      </c>
      <c r="P52" s="38">
        <v>44493</v>
      </c>
      <c r="R52" s="33" t="s">
        <v>522</v>
      </c>
      <c r="S52" s="19">
        <v>174386859</v>
      </c>
      <c r="T52" s="19">
        <v>6450000</v>
      </c>
      <c r="U52" s="19">
        <v>167936859</v>
      </c>
      <c r="V52" s="18">
        <v>4280</v>
      </c>
      <c r="W52" s="38">
        <v>44126</v>
      </c>
      <c r="Y52" s="33" t="s">
        <v>744</v>
      </c>
      <c r="Z52" s="19">
        <v>245311312</v>
      </c>
      <c r="AA52" s="19">
        <v>25380000</v>
      </c>
      <c r="AB52" s="19">
        <v>219931312</v>
      </c>
      <c r="AC52" s="18">
        <v>4063</v>
      </c>
      <c r="AD52" s="38">
        <v>43761</v>
      </c>
      <c r="AF52" s="18" t="s">
        <v>1002</v>
      </c>
      <c r="AG52" s="19">
        <v>172547915</v>
      </c>
      <c r="AH52" s="19">
        <v>28190000</v>
      </c>
      <c r="AI52" s="19">
        <v>144357915</v>
      </c>
      <c r="AJ52" s="18">
        <v>3813</v>
      </c>
      <c r="AK52" s="21">
        <v>43396</v>
      </c>
    </row>
    <row r="53" spans="3:37" ht="15.75" x14ac:dyDescent="0.25">
      <c r="C53" s="22" t="s">
        <v>55</v>
      </c>
      <c r="D53" s="19">
        <v>227608500</v>
      </c>
      <c r="E53" s="19">
        <v>25150000</v>
      </c>
      <c r="F53" s="19">
        <v>202458500</v>
      </c>
      <c r="G53" s="18">
        <v>4747</v>
      </c>
      <c r="H53" s="21">
        <v>44854</v>
      </c>
      <c r="K53" s="33" t="s">
        <v>293</v>
      </c>
      <c r="L53" s="19">
        <v>155872791</v>
      </c>
      <c r="M53" s="19">
        <v>49530000</v>
      </c>
      <c r="N53" s="19">
        <v>106342791</v>
      </c>
      <c r="O53" s="18">
        <v>4509</v>
      </c>
      <c r="P53" s="38">
        <v>44490</v>
      </c>
      <c r="R53" s="33" t="s">
        <v>523</v>
      </c>
      <c r="S53" s="19">
        <v>182400000</v>
      </c>
      <c r="T53" s="19">
        <v>14400000</v>
      </c>
      <c r="U53" s="19">
        <v>168000000</v>
      </c>
      <c r="V53" s="18">
        <v>4279</v>
      </c>
      <c r="W53" s="38">
        <v>44125</v>
      </c>
      <c r="Y53" s="33" t="s">
        <v>745</v>
      </c>
      <c r="Z53" s="19">
        <v>211864395</v>
      </c>
      <c r="AA53" s="19">
        <v>20200000</v>
      </c>
      <c r="AB53" s="19">
        <v>191664395</v>
      </c>
      <c r="AC53" s="18">
        <v>4062</v>
      </c>
      <c r="AD53" s="38">
        <v>43760</v>
      </c>
      <c r="AF53" s="18" t="s">
        <v>1003</v>
      </c>
      <c r="AG53" s="19">
        <v>194669075</v>
      </c>
      <c r="AH53" s="19">
        <v>31750000</v>
      </c>
      <c r="AI53" s="19">
        <v>162919075</v>
      </c>
      <c r="AJ53" s="18">
        <v>3812</v>
      </c>
      <c r="AK53" s="21">
        <v>43395</v>
      </c>
    </row>
    <row r="54" spans="3:37" ht="15.75" x14ac:dyDescent="0.25">
      <c r="C54" s="22" t="s">
        <v>56</v>
      </c>
      <c r="D54" s="19">
        <v>251172503</v>
      </c>
      <c r="E54" s="19">
        <v>63500000</v>
      </c>
      <c r="F54" s="19">
        <v>187672503</v>
      </c>
      <c r="G54" s="18">
        <v>4746</v>
      </c>
      <c r="H54" s="21">
        <v>44853</v>
      </c>
      <c r="K54" s="33" t="s">
        <v>294</v>
      </c>
      <c r="L54" s="19">
        <v>174305405</v>
      </c>
      <c r="M54" s="19">
        <v>84980000</v>
      </c>
      <c r="N54" s="19">
        <v>89325405</v>
      </c>
      <c r="O54" s="18">
        <v>4508</v>
      </c>
      <c r="P54" s="38">
        <v>44489</v>
      </c>
      <c r="R54" s="33" t="s">
        <v>524</v>
      </c>
      <c r="S54" s="19">
        <v>190000000</v>
      </c>
      <c r="T54" s="19">
        <v>22000000</v>
      </c>
      <c r="U54" s="19">
        <v>168000000</v>
      </c>
      <c r="V54" s="18">
        <v>4278</v>
      </c>
      <c r="W54" s="38">
        <v>44124</v>
      </c>
      <c r="Y54" s="33" t="s">
        <v>746</v>
      </c>
      <c r="Z54" s="19">
        <v>256904339</v>
      </c>
      <c r="AA54" s="19">
        <v>30410000</v>
      </c>
      <c r="AB54" s="19">
        <v>226494339</v>
      </c>
      <c r="AC54" s="18">
        <v>4061</v>
      </c>
      <c r="AD54" s="38">
        <v>43759</v>
      </c>
      <c r="AF54" s="18" t="s">
        <v>1004</v>
      </c>
      <c r="AG54" s="19">
        <v>181437987</v>
      </c>
      <c r="AH54" s="19">
        <v>26470000</v>
      </c>
      <c r="AI54" s="19">
        <v>154967987</v>
      </c>
      <c r="AJ54" s="18">
        <v>3811</v>
      </c>
      <c r="AK54" s="21">
        <v>43394</v>
      </c>
    </row>
    <row r="55" spans="3:37" ht="15.75" x14ac:dyDescent="0.25">
      <c r="C55" s="22" t="s">
        <v>57</v>
      </c>
      <c r="D55" s="19">
        <v>237238500</v>
      </c>
      <c r="E55" s="19">
        <v>39400000</v>
      </c>
      <c r="F55" s="19">
        <v>197838500</v>
      </c>
      <c r="G55" s="18">
        <v>4745</v>
      </c>
      <c r="H55" s="21">
        <v>44852</v>
      </c>
      <c r="K55" s="33" t="s">
        <v>295</v>
      </c>
      <c r="L55" s="19">
        <v>137841898</v>
      </c>
      <c r="M55" s="19">
        <v>63390000</v>
      </c>
      <c r="N55" s="19">
        <v>74451898</v>
      </c>
      <c r="O55" s="18">
        <v>4507</v>
      </c>
      <c r="P55" s="38">
        <v>44488</v>
      </c>
      <c r="R55" s="33" t="s">
        <v>525</v>
      </c>
      <c r="S55" s="19">
        <v>192069660</v>
      </c>
      <c r="T55" s="19">
        <v>23800000</v>
      </c>
      <c r="U55" s="19">
        <v>168269660</v>
      </c>
      <c r="V55" s="18">
        <v>4277</v>
      </c>
      <c r="W55" s="38">
        <v>44123</v>
      </c>
      <c r="Y55" s="33" t="s">
        <v>747</v>
      </c>
      <c r="Z55" s="19">
        <v>226975983</v>
      </c>
      <c r="AA55" s="19">
        <v>14570000</v>
      </c>
      <c r="AB55" s="19">
        <v>212405983</v>
      </c>
      <c r="AC55" s="18">
        <v>4060</v>
      </c>
      <c r="AD55" s="38">
        <v>43758</v>
      </c>
      <c r="AF55" s="22" t="s">
        <v>1005</v>
      </c>
      <c r="AG55" s="19">
        <v>172649360</v>
      </c>
      <c r="AH55" s="19">
        <v>24600000</v>
      </c>
      <c r="AI55" s="19">
        <v>148049360</v>
      </c>
      <c r="AJ55" s="18">
        <v>3810</v>
      </c>
      <c r="AK55" s="21">
        <v>43391</v>
      </c>
    </row>
    <row r="56" spans="3:37" ht="15.75" x14ac:dyDescent="0.25">
      <c r="C56" s="18" t="s">
        <v>58</v>
      </c>
      <c r="D56" s="19">
        <v>262428587</v>
      </c>
      <c r="E56" s="19">
        <v>38000000</v>
      </c>
      <c r="F56" s="19">
        <v>224428587</v>
      </c>
      <c r="G56" s="18">
        <v>4744</v>
      </c>
      <c r="H56" s="21">
        <v>44851</v>
      </c>
      <c r="K56" s="33" t="s">
        <v>296</v>
      </c>
      <c r="L56" s="19">
        <v>52070000</v>
      </c>
      <c r="M56" s="19">
        <v>1070000</v>
      </c>
      <c r="N56" s="19">
        <v>51000000</v>
      </c>
      <c r="O56" s="18">
        <v>4506</v>
      </c>
      <c r="P56" s="38">
        <v>44486</v>
      </c>
      <c r="R56" s="33" t="s">
        <v>526</v>
      </c>
      <c r="S56" s="19">
        <v>180872665</v>
      </c>
      <c r="T56" s="19">
        <v>16350000</v>
      </c>
      <c r="U56" s="19">
        <v>164522665</v>
      </c>
      <c r="V56" s="18">
        <v>4276</v>
      </c>
      <c r="W56" s="38">
        <v>44122</v>
      </c>
      <c r="Y56" s="33" t="s">
        <v>748</v>
      </c>
      <c r="Z56" s="19">
        <v>240491041</v>
      </c>
      <c r="AA56" s="19">
        <v>22210000</v>
      </c>
      <c r="AB56" s="19">
        <v>218281041</v>
      </c>
      <c r="AC56" s="18">
        <v>4059</v>
      </c>
      <c r="AD56" s="38">
        <v>43755</v>
      </c>
      <c r="AF56" s="18" t="s">
        <v>1006</v>
      </c>
      <c r="AG56" s="19">
        <v>183753390</v>
      </c>
      <c r="AH56" s="19">
        <v>31500000</v>
      </c>
      <c r="AI56" s="19">
        <v>152253390</v>
      </c>
      <c r="AJ56" s="18">
        <v>3809</v>
      </c>
      <c r="AK56" s="21">
        <v>43390</v>
      </c>
    </row>
    <row r="57" spans="3:37" ht="15.75" x14ac:dyDescent="0.25">
      <c r="C57" s="18" t="s">
        <v>59</v>
      </c>
      <c r="D57" s="19">
        <v>235740538</v>
      </c>
      <c r="E57" s="19">
        <v>17700000</v>
      </c>
      <c r="F57" s="19">
        <v>218040538</v>
      </c>
      <c r="G57" s="18">
        <v>4743</v>
      </c>
      <c r="H57" s="21">
        <v>44850</v>
      </c>
      <c r="K57" s="33" t="s">
        <v>297</v>
      </c>
      <c r="L57" s="19">
        <v>206537785</v>
      </c>
      <c r="M57" s="19">
        <v>40660000</v>
      </c>
      <c r="N57" s="19">
        <v>165877785</v>
      </c>
      <c r="O57" s="18">
        <v>4505</v>
      </c>
      <c r="P57" s="38">
        <v>44483</v>
      </c>
      <c r="R57" s="33" t="s">
        <v>527</v>
      </c>
      <c r="S57" s="19">
        <v>172796680</v>
      </c>
      <c r="T57" s="19">
        <v>4900000</v>
      </c>
      <c r="U57" s="19">
        <v>167896680</v>
      </c>
      <c r="V57" s="18">
        <v>4275</v>
      </c>
      <c r="W57" s="38">
        <v>44119</v>
      </c>
      <c r="Y57" s="33" t="s">
        <v>749</v>
      </c>
      <c r="Z57" s="19">
        <v>233258408</v>
      </c>
      <c r="AA57" s="19">
        <v>24080000</v>
      </c>
      <c r="AB57" s="19">
        <v>209178408</v>
      </c>
      <c r="AC57" s="18">
        <v>4058</v>
      </c>
      <c r="AD57" s="38">
        <v>43754</v>
      </c>
      <c r="AF57" s="18" t="s">
        <v>1007</v>
      </c>
      <c r="AG57" s="19">
        <v>179984650</v>
      </c>
      <c r="AH57" s="19">
        <v>31590000</v>
      </c>
      <c r="AI57" s="19">
        <v>148394650</v>
      </c>
      <c r="AJ57" s="18">
        <v>3808</v>
      </c>
      <c r="AK57" s="21">
        <v>43389</v>
      </c>
    </row>
    <row r="58" spans="3:37" ht="15.75" x14ac:dyDescent="0.25">
      <c r="C58" s="18" t="s">
        <v>60</v>
      </c>
      <c r="D58" s="19">
        <v>244095211</v>
      </c>
      <c r="E58" s="19">
        <v>33300000</v>
      </c>
      <c r="F58" s="19">
        <v>210795211</v>
      </c>
      <c r="G58" s="18">
        <v>4742</v>
      </c>
      <c r="H58" s="21">
        <v>44847</v>
      </c>
      <c r="K58" s="34" t="s">
        <v>298</v>
      </c>
      <c r="L58" s="19">
        <v>214422600</v>
      </c>
      <c r="M58" s="19">
        <v>58220000</v>
      </c>
      <c r="N58" s="19">
        <v>156202600</v>
      </c>
      <c r="O58" s="18">
        <v>4504</v>
      </c>
      <c r="P58" s="38">
        <v>44482</v>
      </c>
      <c r="R58" s="34" t="s">
        <v>528</v>
      </c>
      <c r="S58" s="19">
        <v>183011764</v>
      </c>
      <c r="T58" s="19">
        <v>16600000</v>
      </c>
      <c r="U58" s="19">
        <v>166411764</v>
      </c>
      <c r="V58" s="18">
        <v>4274</v>
      </c>
      <c r="W58" s="38">
        <v>44118</v>
      </c>
      <c r="Y58" s="33" t="s">
        <v>750</v>
      </c>
      <c r="Z58" s="19">
        <v>198529357</v>
      </c>
      <c r="AA58" s="19">
        <v>19170000</v>
      </c>
      <c r="AB58" s="19">
        <v>179359357</v>
      </c>
      <c r="AC58" s="18">
        <v>4057</v>
      </c>
      <c r="AD58" s="38">
        <v>43753</v>
      </c>
      <c r="AF58" s="18" t="s">
        <v>1008</v>
      </c>
      <c r="AG58" s="19">
        <v>182733893</v>
      </c>
      <c r="AH58" s="19">
        <v>35490000</v>
      </c>
      <c r="AI58" s="19">
        <v>147243893</v>
      </c>
      <c r="AJ58" s="18">
        <v>3807</v>
      </c>
      <c r="AK58" s="21">
        <v>43388</v>
      </c>
    </row>
    <row r="59" spans="3:37" ht="15.75" x14ac:dyDescent="0.25">
      <c r="C59" s="18" t="s">
        <v>61</v>
      </c>
      <c r="D59" s="19">
        <v>261867488</v>
      </c>
      <c r="E59" s="19">
        <v>64000000</v>
      </c>
      <c r="F59" s="19">
        <v>197867488</v>
      </c>
      <c r="G59" s="18">
        <v>4741</v>
      </c>
      <c r="H59" s="21">
        <v>44846</v>
      </c>
      <c r="K59" s="33" t="s">
        <v>299</v>
      </c>
      <c r="L59" s="19">
        <v>256317371</v>
      </c>
      <c r="M59" s="19">
        <v>95500000</v>
      </c>
      <c r="N59" s="19">
        <v>160817371</v>
      </c>
      <c r="O59" s="18">
        <v>4503</v>
      </c>
      <c r="P59" s="38">
        <v>44481</v>
      </c>
      <c r="R59" s="33" t="s">
        <v>529</v>
      </c>
      <c r="S59" s="19">
        <v>186150000</v>
      </c>
      <c r="T59" s="19">
        <v>20150000</v>
      </c>
      <c r="U59" s="19">
        <v>166000000</v>
      </c>
      <c r="V59" s="18">
        <v>4273</v>
      </c>
      <c r="W59" s="38">
        <v>44117</v>
      </c>
      <c r="Y59" s="33" t="s">
        <v>751</v>
      </c>
      <c r="Z59" s="19">
        <v>173177703</v>
      </c>
      <c r="AA59" s="19">
        <v>30810000</v>
      </c>
      <c r="AB59" s="19">
        <v>142367703</v>
      </c>
      <c r="AC59" s="18">
        <v>4056</v>
      </c>
      <c r="AD59" s="38">
        <v>43752</v>
      </c>
      <c r="AF59" s="18" t="s">
        <v>1009</v>
      </c>
      <c r="AG59" s="19">
        <v>154767000</v>
      </c>
      <c r="AH59" s="19">
        <v>29400000</v>
      </c>
      <c r="AI59" s="19">
        <v>125367000</v>
      </c>
      <c r="AJ59" s="18">
        <v>3806</v>
      </c>
      <c r="AK59" s="21">
        <v>43387</v>
      </c>
    </row>
    <row r="60" spans="3:37" ht="15.75" x14ac:dyDescent="0.25">
      <c r="C60" s="22" t="s">
        <v>62</v>
      </c>
      <c r="D60" s="19">
        <v>266050662</v>
      </c>
      <c r="E60" s="19">
        <v>68900000</v>
      </c>
      <c r="F60" s="19">
        <v>197150662</v>
      </c>
      <c r="G60" s="18">
        <v>4740</v>
      </c>
      <c r="H60" s="21">
        <v>44845</v>
      </c>
      <c r="K60" s="33" t="s">
        <v>300</v>
      </c>
      <c r="L60" s="19">
        <v>187495000</v>
      </c>
      <c r="M60" s="19">
        <v>16120000</v>
      </c>
      <c r="N60" s="19">
        <v>171375000</v>
      </c>
      <c r="O60" s="18">
        <v>4502</v>
      </c>
      <c r="P60" s="38">
        <v>44480</v>
      </c>
      <c r="R60" s="33" t="s">
        <v>530</v>
      </c>
      <c r="S60" s="19">
        <v>201417240</v>
      </c>
      <c r="T60" s="19">
        <v>24850000</v>
      </c>
      <c r="U60" s="19">
        <v>176567240</v>
      </c>
      <c r="V60" s="18">
        <v>4272</v>
      </c>
      <c r="W60" s="38">
        <v>44116</v>
      </c>
      <c r="Y60" s="33" t="s">
        <v>752</v>
      </c>
      <c r="Z60" s="19">
        <v>114188313</v>
      </c>
      <c r="AA60" s="19">
        <v>14960000</v>
      </c>
      <c r="AB60" s="19">
        <v>99228313</v>
      </c>
      <c r="AC60" s="18">
        <v>4055</v>
      </c>
      <c r="AD60" s="38">
        <v>43751</v>
      </c>
      <c r="AF60" s="18" t="s">
        <v>1010</v>
      </c>
      <c r="AG60" s="19">
        <v>150782006</v>
      </c>
      <c r="AH60" s="19">
        <v>24630000</v>
      </c>
      <c r="AI60" s="19">
        <v>126152006</v>
      </c>
      <c r="AJ60" s="18">
        <v>3805</v>
      </c>
      <c r="AK60" s="21">
        <v>43384</v>
      </c>
    </row>
    <row r="61" spans="3:37" ht="15.75" x14ac:dyDescent="0.25">
      <c r="C61" s="18" t="s">
        <v>63</v>
      </c>
      <c r="D61" s="19">
        <v>221852474</v>
      </c>
      <c r="E61" s="19">
        <v>4450000</v>
      </c>
      <c r="F61" s="19">
        <v>217402474</v>
      </c>
      <c r="G61" s="18">
        <v>4739</v>
      </c>
      <c r="H61" s="21">
        <v>44844</v>
      </c>
      <c r="K61" s="33" t="s">
        <v>301</v>
      </c>
      <c r="L61" s="19">
        <v>212700300</v>
      </c>
      <c r="M61" s="19">
        <v>48520000</v>
      </c>
      <c r="N61" s="19">
        <v>164180300</v>
      </c>
      <c r="O61" s="18">
        <v>4501</v>
      </c>
      <c r="P61" s="38">
        <v>44476</v>
      </c>
      <c r="R61" s="33" t="s">
        <v>531</v>
      </c>
      <c r="S61" s="19">
        <v>182565182</v>
      </c>
      <c r="T61" s="19">
        <v>16350000</v>
      </c>
      <c r="U61" s="19">
        <v>166215182</v>
      </c>
      <c r="V61" s="18">
        <v>4271</v>
      </c>
      <c r="W61" s="38">
        <v>44115</v>
      </c>
      <c r="Y61" s="33" t="s">
        <v>753</v>
      </c>
      <c r="Z61" s="19">
        <v>100807428</v>
      </c>
      <c r="AA61" s="19">
        <v>22490000</v>
      </c>
      <c r="AB61" s="19">
        <v>78317428</v>
      </c>
      <c r="AC61" s="18">
        <v>4054</v>
      </c>
      <c r="AD61" s="38">
        <v>43748</v>
      </c>
      <c r="AF61" s="18" t="s">
        <v>1011</v>
      </c>
      <c r="AG61" s="19">
        <v>166075546</v>
      </c>
      <c r="AH61" s="19">
        <v>30870000</v>
      </c>
      <c r="AI61" s="19">
        <v>135205546</v>
      </c>
      <c r="AJ61" s="18">
        <v>3804</v>
      </c>
      <c r="AK61" s="21">
        <v>43383</v>
      </c>
    </row>
    <row r="62" spans="3:37" ht="15.75" x14ac:dyDescent="0.25">
      <c r="C62" s="22" t="s">
        <v>64</v>
      </c>
      <c r="D62" s="19">
        <v>219942100</v>
      </c>
      <c r="E62" s="19">
        <v>11650000</v>
      </c>
      <c r="F62" s="19">
        <v>208292100</v>
      </c>
      <c r="G62" s="18">
        <v>4738</v>
      </c>
      <c r="H62" s="21">
        <v>44843</v>
      </c>
      <c r="K62" s="33" t="s">
        <v>302</v>
      </c>
      <c r="L62" s="19">
        <v>208818800</v>
      </c>
      <c r="M62" s="19">
        <v>44520000</v>
      </c>
      <c r="N62" s="19">
        <v>164298800</v>
      </c>
      <c r="O62" s="18">
        <v>4500</v>
      </c>
      <c r="P62" s="38">
        <v>44475</v>
      </c>
      <c r="R62" s="33" t="s">
        <v>532</v>
      </c>
      <c r="S62" s="19">
        <v>186970766</v>
      </c>
      <c r="T62" s="19">
        <v>19000000</v>
      </c>
      <c r="U62" s="19">
        <v>167970766</v>
      </c>
      <c r="V62" s="18">
        <v>4270</v>
      </c>
      <c r="W62" s="38">
        <v>44111</v>
      </c>
      <c r="Y62" s="33" t="s">
        <v>754</v>
      </c>
      <c r="Z62" s="19">
        <v>202232600</v>
      </c>
      <c r="AA62" s="19">
        <v>21480000</v>
      </c>
      <c r="AB62" s="19">
        <v>180752600</v>
      </c>
      <c r="AC62" s="18">
        <v>4053</v>
      </c>
      <c r="AD62" s="38">
        <v>43747</v>
      </c>
      <c r="AF62" s="18" t="s">
        <v>1013</v>
      </c>
      <c r="AG62" s="19">
        <v>172352278</v>
      </c>
      <c r="AH62" s="19" t="s">
        <v>1012</v>
      </c>
      <c r="AI62" s="19">
        <v>140642278</v>
      </c>
      <c r="AJ62" s="18">
        <v>3803</v>
      </c>
      <c r="AK62" s="21">
        <v>43382</v>
      </c>
    </row>
    <row r="63" spans="3:37" ht="15.75" x14ac:dyDescent="0.25">
      <c r="C63" s="18" t="s">
        <v>65</v>
      </c>
      <c r="D63" s="19">
        <v>226800000</v>
      </c>
      <c r="E63" s="19">
        <v>42100000</v>
      </c>
      <c r="F63" s="19">
        <v>184700000</v>
      </c>
      <c r="G63" s="18">
        <v>4737</v>
      </c>
      <c r="H63" s="21">
        <v>44840</v>
      </c>
      <c r="K63" s="33" t="s">
        <v>303</v>
      </c>
      <c r="L63" s="19">
        <v>158734000</v>
      </c>
      <c r="M63" s="19">
        <v>7120000</v>
      </c>
      <c r="N63" s="19">
        <v>151614000</v>
      </c>
      <c r="O63" s="18">
        <v>4499</v>
      </c>
      <c r="P63" s="38">
        <v>44474</v>
      </c>
      <c r="R63" s="33" t="s">
        <v>533</v>
      </c>
      <c r="S63" s="19">
        <v>190799690</v>
      </c>
      <c r="T63" s="19">
        <v>21550000</v>
      </c>
      <c r="U63" s="19">
        <v>169249690</v>
      </c>
      <c r="V63" s="18">
        <v>4269</v>
      </c>
      <c r="W63" s="38">
        <v>44110</v>
      </c>
      <c r="Y63" s="33" t="s">
        <v>755</v>
      </c>
      <c r="Z63" s="19">
        <v>204312270</v>
      </c>
      <c r="AA63" s="19">
        <v>18190000</v>
      </c>
      <c r="AB63" s="19">
        <v>186122270</v>
      </c>
      <c r="AC63" s="18">
        <v>4052</v>
      </c>
      <c r="AD63" s="38">
        <v>43746</v>
      </c>
      <c r="AF63" s="18" t="s">
        <v>1014</v>
      </c>
      <c r="AG63" s="19">
        <v>160581539</v>
      </c>
      <c r="AH63" s="19">
        <v>34530000</v>
      </c>
      <c r="AI63" s="19">
        <v>126051539</v>
      </c>
      <c r="AJ63" s="18">
        <v>3802</v>
      </c>
      <c r="AK63" s="21">
        <v>43381</v>
      </c>
    </row>
    <row r="64" spans="3:37" ht="15.75" x14ac:dyDescent="0.25">
      <c r="C64" s="18" t="s">
        <v>66</v>
      </c>
      <c r="D64" s="19">
        <v>234776000</v>
      </c>
      <c r="E64" s="19">
        <v>49700000</v>
      </c>
      <c r="F64" s="19">
        <v>185076000</v>
      </c>
      <c r="G64" s="18">
        <v>4736</v>
      </c>
      <c r="H64" s="21">
        <v>44839</v>
      </c>
      <c r="K64" s="33" t="s">
        <v>304</v>
      </c>
      <c r="L64" s="19">
        <v>212636044</v>
      </c>
      <c r="M64" s="19">
        <v>53290000</v>
      </c>
      <c r="N64" s="19">
        <v>159346044</v>
      </c>
      <c r="O64" s="18">
        <v>4498</v>
      </c>
      <c r="P64" s="38">
        <v>44473</v>
      </c>
      <c r="R64" s="33" t="s">
        <v>534</v>
      </c>
      <c r="S64" s="19">
        <v>172082399</v>
      </c>
      <c r="T64" s="19">
        <v>23550000</v>
      </c>
      <c r="U64" s="19">
        <v>148532399</v>
      </c>
      <c r="V64" s="18">
        <v>4268</v>
      </c>
      <c r="W64" s="38">
        <v>44109</v>
      </c>
      <c r="Y64" s="33" t="s">
        <v>756</v>
      </c>
      <c r="Z64" s="19">
        <v>231963058</v>
      </c>
      <c r="AA64" s="19">
        <v>28540000</v>
      </c>
      <c r="AB64" s="19">
        <v>203423058</v>
      </c>
      <c r="AC64" s="18">
        <v>4051</v>
      </c>
      <c r="AD64" s="38">
        <v>43745</v>
      </c>
      <c r="AF64" s="18" t="s">
        <v>1015</v>
      </c>
      <c r="AG64" s="19">
        <v>188287439</v>
      </c>
      <c r="AH64" s="19">
        <v>28950000</v>
      </c>
      <c r="AI64" s="19">
        <v>159337439</v>
      </c>
      <c r="AJ64" s="18">
        <v>3801</v>
      </c>
      <c r="AK64" s="21">
        <v>43380</v>
      </c>
    </row>
    <row r="65" spans="3:37" ht="15.75" x14ac:dyDescent="0.25">
      <c r="C65" s="18" t="s">
        <v>67</v>
      </c>
      <c r="D65" s="19">
        <v>263847470</v>
      </c>
      <c r="E65" s="19">
        <v>65850000</v>
      </c>
      <c r="F65" s="19">
        <v>197997470</v>
      </c>
      <c r="G65" s="18">
        <v>4735</v>
      </c>
      <c r="H65" s="21">
        <v>44838</v>
      </c>
      <c r="K65" s="34" t="s">
        <v>305</v>
      </c>
      <c r="L65" s="19">
        <v>204218319</v>
      </c>
      <c r="M65" s="19">
        <v>32400000</v>
      </c>
      <c r="N65" s="19">
        <v>171818319</v>
      </c>
      <c r="O65" s="18">
        <v>4497</v>
      </c>
      <c r="P65" s="38">
        <v>44469</v>
      </c>
      <c r="R65" s="33" t="s">
        <v>535</v>
      </c>
      <c r="S65" s="19">
        <v>182096000</v>
      </c>
      <c r="T65" s="19">
        <v>16100000</v>
      </c>
      <c r="U65" s="19">
        <v>165996000</v>
      </c>
      <c r="V65" s="18">
        <v>4267</v>
      </c>
      <c r="W65" s="38">
        <v>44108</v>
      </c>
      <c r="Y65" s="33" t="s">
        <v>757</v>
      </c>
      <c r="Z65" s="19">
        <v>227724963</v>
      </c>
      <c r="AA65" s="19">
        <v>19730000</v>
      </c>
      <c r="AB65" s="19">
        <v>207994963</v>
      </c>
      <c r="AC65" s="18">
        <v>4050</v>
      </c>
      <c r="AD65" s="38">
        <v>43744</v>
      </c>
      <c r="AF65" s="18" t="s">
        <v>1016</v>
      </c>
      <c r="AG65" s="19">
        <v>188354621</v>
      </c>
      <c r="AH65" s="19">
        <v>32800000</v>
      </c>
      <c r="AI65" s="19">
        <v>155554621</v>
      </c>
      <c r="AJ65" s="18">
        <v>3800</v>
      </c>
      <c r="AK65" s="21">
        <v>43377</v>
      </c>
    </row>
    <row r="66" spans="3:37" ht="15.75" x14ac:dyDescent="0.25">
      <c r="C66" s="22" t="s">
        <v>68</v>
      </c>
      <c r="D66" s="19">
        <v>221443250</v>
      </c>
      <c r="E66" s="19">
        <v>24600000</v>
      </c>
      <c r="F66" s="19">
        <v>196843250</v>
      </c>
      <c r="G66" s="18">
        <v>4734</v>
      </c>
      <c r="H66" s="21">
        <v>44836</v>
      </c>
      <c r="K66" s="33" t="s">
        <v>306</v>
      </c>
      <c r="L66" s="19">
        <v>219476461</v>
      </c>
      <c r="M66" s="19">
        <v>52580000</v>
      </c>
      <c r="N66" s="19">
        <v>166896461</v>
      </c>
      <c r="O66" s="18">
        <v>4496</v>
      </c>
      <c r="P66" s="38">
        <v>44468</v>
      </c>
      <c r="R66" s="33" t="s">
        <v>536</v>
      </c>
      <c r="S66" s="19">
        <v>174320000</v>
      </c>
      <c r="T66" s="19">
        <v>8400000</v>
      </c>
      <c r="U66" s="19">
        <v>165920000</v>
      </c>
      <c r="V66" s="18">
        <v>4266</v>
      </c>
      <c r="W66" s="38">
        <v>44105</v>
      </c>
      <c r="Y66" s="33" t="s">
        <v>758</v>
      </c>
      <c r="Z66" s="19">
        <v>238710225</v>
      </c>
      <c r="AA66" s="19">
        <v>24400000</v>
      </c>
      <c r="AB66" s="19">
        <v>214310225</v>
      </c>
      <c r="AC66" s="18">
        <v>4049</v>
      </c>
      <c r="AD66" s="38">
        <v>43741</v>
      </c>
      <c r="AF66" s="18" t="s">
        <v>1017</v>
      </c>
      <c r="AG66" s="19">
        <v>185480346</v>
      </c>
      <c r="AH66" s="19">
        <v>33950000</v>
      </c>
      <c r="AI66" s="19">
        <v>151530346</v>
      </c>
      <c r="AJ66" s="18">
        <v>3799</v>
      </c>
      <c r="AK66" s="21">
        <v>43376</v>
      </c>
    </row>
    <row r="67" spans="3:37" ht="15.75" x14ac:dyDescent="0.25">
      <c r="C67" s="18" t="s">
        <v>69</v>
      </c>
      <c r="D67" s="18">
        <v>249716253</v>
      </c>
      <c r="E67" s="18">
        <v>30350000</v>
      </c>
      <c r="F67" s="18">
        <v>219366253</v>
      </c>
      <c r="G67" s="18">
        <v>4733</v>
      </c>
      <c r="H67" s="21">
        <v>44833</v>
      </c>
      <c r="K67" s="34" t="s">
        <v>307</v>
      </c>
      <c r="L67" s="19">
        <v>209196064</v>
      </c>
      <c r="M67" s="19">
        <v>58770000</v>
      </c>
      <c r="N67" s="19">
        <v>150426064</v>
      </c>
      <c r="O67" s="18">
        <v>4495</v>
      </c>
      <c r="P67" s="38">
        <v>44466</v>
      </c>
      <c r="R67" s="33" t="s">
        <v>537</v>
      </c>
      <c r="S67" s="19">
        <v>177695000</v>
      </c>
      <c r="T67" s="19">
        <v>11700000</v>
      </c>
      <c r="U67" s="19">
        <v>165995000</v>
      </c>
      <c r="V67" s="18">
        <v>4265</v>
      </c>
      <c r="W67" s="38">
        <v>44104</v>
      </c>
      <c r="Y67" s="33" t="s">
        <v>759</v>
      </c>
      <c r="Z67" s="19">
        <v>205508950</v>
      </c>
      <c r="AA67" s="19">
        <v>21830000</v>
      </c>
      <c r="AB67" s="19">
        <v>183678950</v>
      </c>
      <c r="AC67" s="18">
        <v>4048</v>
      </c>
      <c r="AD67" s="38">
        <v>43740</v>
      </c>
      <c r="AF67" s="18" t="s">
        <v>1018</v>
      </c>
      <c r="AG67" s="19">
        <v>172880343</v>
      </c>
      <c r="AH67" s="19">
        <v>34050000</v>
      </c>
      <c r="AI67" s="19">
        <v>138830343</v>
      </c>
      <c r="AJ67" s="18">
        <v>3798</v>
      </c>
      <c r="AK67" s="21">
        <v>43375</v>
      </c>
    </row>
    <row r="68" spans="3:37" ht="15.75" x14ac:dyDescent="0.25">
      <c r="C68" s="18" t="s">
        <v>70</v>
      </c>
      <c r="D68" s="18">
        <v>219990136</v>
      </c>
      <c r="E68" s="18">
        <v>50650000</v>
      </c>
      <c r="F68" s="18">
        <v>169340136</v>
      </c>
      <c r="G68" s="18">
        <v>4732</v>
      </c>
      <c r="H68" s="21">
        <v>44832</v>
      </c>
      <c r="K68" s="33" t="s">
        <v>308</v>
      </c>
      <c r="L68" s="19">
        <v>215131855</v>
      </c>
      <c r="M68" s="19">
        <v>64350000</v>
      </c>
      <c r="N68" s="19">
        <v>150781855</v>
      </c>
      <c r="O68" s="18">
        <v>4494</v>
      </c>
      <c r="P68" s="38">
        <v>44465</v>
      </c>
      <c r="R68" s="33" t="s">
        <v>538</v>
      </c>
      <c r="S68" s="19">
        <v>188869805</v>
      </c>
      <c r="T68" s="19">
        <v>23400000</v>
      </c>
      <c r="U68" s="19">
        <v>165469805</v>
      </c>
      <c r="V68" s="18">
        <v>4264</v>
      </c>
      <c r="W68" s="38">
        <v>44103</v>
      </c>
      <c r="Y68" s="33" t="s">
        <v>760</v>
      </c>
      <c r="Z68" s="19">
        <v>227367735</v>
      </c>
      <c r="AA68" s="19">
        <v>19030000</v>
      </c>
      <c r="AB68" s="19">
        <v>208337735</v>
      </c>
      <c r="AC68" s="18">
        <v>4047</v>
      </c>
      <c r="AD68" s="38">
        <v>43739</v>
      </c>
      <c r="AF68" s="18" t="s">
        <v>1019</v>
      </c>
      <c r="AG68" s="19">
        <v>163288475</v>
      </c>
      <c r="AH68" s="19">
        <v>37050000</v>
      </c>
      <c r="AI68" s="19">
        <v>126238475</v>
      </c>
      <c r="AJ68" s="18">
        <v>3797</v>
      </c>
      <c r="AK68" s="21">
        <v>43374</v>
      </c>
    </row>
    <row r="69" spans="3:37" ht="15.75" x14ac:dyDescent="0.25">
      <c r="C69" s="18" t="s">
        <v>71</v>
      </c>
      <c r="D69" s="18">
        <v>242854995</v>
      </c>
      <c r="E69" s="18">
        <v>42750000</v>
      </c>
      <c r="F69" s="18">
        <v>200104995</v>
      </c>
      <c r="G69" s="18">
        <v>4731</v>
      </c>
      <c r="H69" s="21">
        <v>44831</v>
      </c>
      <c r="K69" s="34" t="s">
        <v>309</v>
      </c>
      <c r="L69" s="19">
        <v>188499208</v>
      </c>
      <c r="M69" s="19">
        <v>17030000</v>
      </c>
      <c r="N69" s="19">
        <v>171469208</v>
      </c>
      <c r="O69" s="18">
        <v>4493</v>
      </c>
      <c r="P69" s="38">
        <v>44462</v>
      </c>
      <c r="R69" s="33" t="s">
        <v>539</v>
      </c>
      <c r="S69" s="19">
        <v>190245000</v>
      </c>
      <c r="T69" s="19">
        <v>24250000</v>
      </c>
      <c r="U69" s="19">
        <v>165995000</v>
      </c>
      <c r="V69" s="18">
        <v>4263</v>
      </c>
      <c r="W69" s="38">
        <v>44102</v>
      </c>
      <c r="Y69" s="33" t="s">
        <v>761</v>
      </c>
      <c r="Z69" s="19">
        <v>246504860</v>
      </c>
      <c r="AA69" s="19">
        <v>27790000</v>
      </c>
      <c r="AB69" s="19">
        <v>218714860</v>
      </c>
      <c r="AC69" s="18">
        <v>4046</v>
      </c>
      <c r="AD69" s="38">
        <v>43738</v>
      </c>
      <c r="AF69" s="18" t="s">
        <v>1020</v>
      </c>
      <c r="AG69" s="19">
        <v>190129318</v>
      </c>
      <c r="AH69" s="19">
        <v>29950000</v>
      </c>
      <c r="AI69" s="19">
        <v>160179318</v>
      </c>
      <c r="AJ69" s="18">
        <v>3796</v>
      </c>
      <c r="AK69" s="21">
        <v>43373</v>
      </c>
    </row>
    <row r="70" spans="3:37" ht="15.75" x14ac:dyDescent="0.25">
      <c r="C70" s="18" t="s">
        <v>72</v>
      </c>
      <c r="D70" s="18">
        <v>220960169</v>
      </c>
      <c r="E70" s="18">
        <v>48550000</v>
      </c>
      <c r="F70" s="18">
        <v>172410169</v>
      </c>
      <c r="G70" s="18">
        <v>4730</v>
      </c>
      <c r="H70" s="21">
        <v>44830</v>
      </c>
      <c r="K70" s="33" t="s">
        <v>310</v>
      </c>
      <c r="L70" s="19">
        <v>213698484</v>
      </c>
      <c r="M70" s="19">
        <v>41660000</v>
      </c>
      <c r="N70" s="19">
        <v>172038484</v>
      </c>
      <c r="O70" s="18">
        <v>4492</v>
      </c>
      <c r="P70" s="38">
        <v>44461</v>
      </c>
      <c r="R70" s="33" t="s">
        <v>540</v>
      </c>
      <c r="S70" s="19">
        <v>180418600</v>
      </c>
      <c r="T70" s="19">
        <v>15900000</v>
      </c>
      <c r="U70" s="19">
        <v>164518600</v>
      </c>
      <c r="V70" s="18">
        <v>4262</v>
      </c>
      <c r="W70" s="38">
        <v>44101</v>
      </c>
      <c r="Y70" s="33" t="s">
        <v>762</v>
      </c>
      <c r="Z70" s="19">
        <v>233478258</v>
      </c>
      <c r="AA70" s="19">
        <v>19800000</v>
      </c>
      <c r="AB70" s="19">
        <v>213678258</v>
      </c>
      <c r="AC70" s="18">
        <v>4045</v>
      </c>
      <c r="AD70" s="38">
        <v>43737</v>
      </c>
      <c r="AF70" s="18" t="s">
        <v>1021</v>
      </c>
      <c r="AG70" s="19">
        <v>122992035</v>
      </c>
      <c r="AH70" s="19">
        <v>28300000</v>
      </c>
      <c r="AI70" s="19">
        <v>94692035</v>
      </c>
      <c r="AJ70" s="18">
        <v>3795</v>
      </c>
      <c r="AK70" s="21">
        <v>43370</v>
      </c>
    </row>
    <row r="71" spans="3:37" ht="15.75" x14ac:dyDescent="0.25">
      <c r="C71" s="18" t="s">
        <v>73</v>
      </c>
      <c r="D71" s="18">
        <v>200150000</v>
      </c>
      <c r="E71" s="18">
        <v>10850000</v>
      </c>
      <c r="F71" s="18">
        <v>189300000</v>
      </c>
      <c r="G71" s="18">
        <v>4729</v>
      </c>
      <c r="H71" s="21">
        <v>44829</v>
      </c>
      <c r="K71" s="33" t="s">
        <v>311</v>
      </c>
      <c r="L71" s="19">
        <v>210144005</v>
      </c>
      <c r="M71" s="19">
        <v>58310000</v>
      </c>
      <c r="N71" s="19">
        <v>151834005</v>
      </c>
      <c r="O71" s="18">
        <v>4491</v>
      </c>
      <c r="P71" s="38">
        <v>44460</v>
      </c>
      <c r="R71" s="34" t="s">
        <v>541</v>
      </c>
      <c r="S71" s="19">
        <v>174350000</v>
      </c>
      <c r="T71" s="19">
        <v>8400000</v>
      </c>
      <c r="U71" s="19">
        <v>165950000</v>
      </c>
      <c r="V71" s="18">
        <v>4261</v>
      </c>
      <c r="W71" s="38">
        <v>44098</v>
      </c>
      <c r="Y71" s="33" t="s">
        <v>763</v>
      </c>
      <c r="Z71" s="19">
        <v>244960180</v>
      </c>
      <c r="AA71" s="19">
        <v>23030000</v>
      </c>
      <c r="AB71" s="19">
        <v>221930180</v>
      </c>
      <c r="AC71" s="18">
        <v>4044</v>
      </c>
      <c r="AD71" s="38">
        <v>43734</v>
      </c>
      <c r="AF71" s="18" t="s">
        <v>1022</v>
      </c>
      <c r="AG71" s="19">
        <v>172227250</v>
      </c>
      <c r="AH71" s="19">
        <v>33650000</v>
      </c>
      <c r="AI71" s="19">
        <v>138577250</v>
      </c>
      <c r="AJ71" s="18">
        <v>3794</v>
      </c>
      <c r="AK71" s="21">
        <v>43369</v>
      </c>
    </row>
    <row r="72" spans="3:37" ht="15.75" x14ac:dyDescent="0.25">
      <c r="C72" s="18" t="s">
        <v>74</v>
      </c>
      <c r="D72" s="18">
        <v>229689255</v>
      </c>
      <c r="E72" s="18">
        <v>25350000</v>
      </c>
      <c r="F72" s="18">
        <v>204339255</v>
      </c>
      <c r="G72" s="18">
        <v>4728</v>
      </c>
      <c r="H72" s="21">
        <v>44826</v>
      </c>
      <c r="K72" s="33" t="s">
        <v>312</v>
      </c>
      <c r="L72" s="19">
        <v>219648789</v>
      </c>
      <c r="M72" s="19">
        <v>50150000</v>
      </c>
      <c r="N72" s="19">
        <v>169498789</v>
      </c>
      <c r="O72" s="18">
        <v>4490</v>
      </c>
      <c r="P72" s="38">
        <v>44459</v>
      </c>
      <c r="R72" s="33" t="s">
        <v>542</v>
      </c>
      <c r="S72" s="19">
        <v>175819290</v>
      </c>
      <c r="T72" s="19">
        <v>11450000</v>
      </c>
      <c r="U72" s="19">
        <v>164369290</v>
      </c>
      <c r="V72" s="18">
        <v>4260</v>
      </c>
      <c r="W72" s="38">
        <v>44097</v>
      </c>
      <c r="Y72" s="33" t="s">
        <v>764</v>
      </c>
      <c r="Z72" s="19">
        <v>230140940</v>
      </c>
      <c r="AA72" s="19">
        <v>22690000</v>
      </c>
      <c r="AB72" s="19">
        <v>207450940</v>
      </c>
      <c r="AC72" s="18">
        <v>4043</v>
      </c>
      <c r="AD72" s="38">
        <v>43733</v>
      </c>
      <c r="AF72" s="18" t="s">
        <v>1023</v>
      </c>
      <c r="AG72" s="19">
        <v>202124850</v>
      </c>
      <c r="AH72" s="19">
        <v>34450000</v>
      </c>
      <c r="AI72" s="19">
        <v>167674850</v>
      </c>
      <c r="AJ72" s="18">
        <v>3793</v>
      </c>
      <c r="AK72" s="21">
        <v>43368</v>
      </c>
    </row>
    <row r="73" spans="3:37" ht="15.75" x14ac:dyDescent="0.25">
      <c r="C73" s="18" t="s">
        <v>75</v>
      </c>
      <c r="D73" s="18">
        <v>257471252</v>
      </c>
      <c r="E73" s="18">
        <v>55650000</v>
      </c>
      <c r="F73" s="18">
        <v>201821252</v>
      </c>
      <c r="G73" s="18">
        <v>4727</v>
      </c>
      <c r="H73" s="21">
        <v>44825</v>
      </c>
      <c r="K73" s="33" t="s">
        <v>313</v>
      </c>
      <c r="L73" s="19">
        <v>192863411</v>
      </c>
      <c r="M73" s="19">
        <v>47370000</v>
      </c>
      <c r="N73" s="19">
        <v>145493411</v>
      </c>
      <c r="O73" s="18">
        <v>4489</v>
      </c>
      <c r="P73" s="38">
        <v>44458</v>
      </c>
      <c r="R73" s="33" t="s">
        <v>543</v>
      </c>
      <c r="S73" s="19">
        <v>190895000</v>
      </c>
      <c r="T73" s="19">
        <v>24900000</v>
      </c>
      <c r="U73" s="19">
        <v>165995000</v>
      </c>
      <c r="V73" s="18">
        <v>4259</v>
      </c>
      <c r="W73" s="38">
        <v>44096</v>
      </c>
      <c r="Y73" s="34" t="s">
        <v>765</v>
      </c>
      <c r="Z73" s="19">
        <v>233197031</v>
      </c>
      <c r="AA73" s="19">
        <v>18750000</v>
      </c>
      <c r="AB73" s="19">
        <v>214447031</v>
      </c>
      <c r="AC73" s="18">
        <v>4042</v>
      </c>
      <c r="AD73" s="38">
        <v>43732</v>
      </c>
      <c r="AF73" s="18" t="s">
        <v>1024</v>
      </c>
      <c r="AG73" s="19">
        <v>213065770</v>
      </c>
      <c r="AH73" s="19">
        <v>38200000</v>
      </c>
      <c r="AI73" s="19">
        <v>174865770</v>
      </c>
      <c r="AJ73" s="18">
        <v>3792</v>
      </c>
      <c r="AK73" s="21">
        <v>43367</v>
      </c>
    </row>
    <row r="74" spans="3:37" ht="15.75" x14ac:dyDescent="0.25">
      <c r="C74" s="18" t="s">
        <v>76</v>
      </c>
      <c r="D74" s="18">
        <v>235474750</v>
      </c>
      <c r="E74" s="18">
        <v>43550000</v>
      </c>
      <c r="F74" s="18">
        <v>191924750</v>
      </c>
      <c r="G74" s="18">
        <v>4726</v>
      </c>
      <c r="H74" s="21">
        <v>44824</v>
      </c>
      <c r="K74" s="33" t="s">
        <v>314</v>
      </c>
      <c r="L74" s="19">
        <v>208011266</v>
      </c>
      <c r="M74" s="19">
        <v>17400000</v>
      </c>
      <c r="N74" s="19">
        <v>190611266</v>
      </c>
      <c r="O74" s="18">
        <v>4488</v>
      </c>
      <c r="P74" s="38">
        <v>44455</v>
      </c>
      <c r="R74" s="33" t="s">
        <v>544</v>
      </c>
      <c r="S74" s="19">
        <v>187010000</v>
      </c>
      <c r="T74" s="19">
        <v>22550000</v>
      </c>
      <c r="U74" s="19">
        <v>164460000</v>
      </c>
      <c r="V74" s="18">
        <v>4258</v>
      </c>
      <c r="W74" s="38">
        <v>44095</v>
      </c>
      <c r="Y74" s="33" t="s">
        <v>767</v>
      </c>
      <c r="Z74" s="19">
        <v>247757629</v>
      </c>
      <c r="AA74" s="19">
        <v>28660000</v>
      </c>
      <c r="AB74" s="19">
        <v>219097629</v>
      </c>
      <c r="AC74" s="18">
        <v>4041</v>
      </c>
      <c r="AD74" s="37" t="s">
        <v>766</v>
      </c>
      <c r="AF74" s="18" t="s">
        <v>1025</v>
      </c>
      <c r="AG74" s="19">
        <v>208248374</v>
      </c>
      <c r="AH74" s="19">
        <v>32900000</v>
      </c>
      <c r="AI74" s="19">
        <v>175348374</v>
      </c>
      <c r="AJ74" s="18">
        <v>3791</v>
      </c>
      <c r="AK74" s="21">
        <v>43366</v>
      </c>
    </row>
    <row r="75" spans="3:37" ht="15.75" x14ac:dyDescent="0.25">
      <c r="C75" s="18" t="s">
        <v>77</v>
      </c>
      <c r="D75" s="18">
        <v>261021884</v>
      </c>
      <c r="E75" s="18">
        <v>57300000</v>
      </c>
      <c r="F75" s="18">
        <v>203721884</v>
      </c>
      <c r="G75" s="18">
        <v>4725</v>
      </c>
      <c r="H75" s="21">
        <v>44823</v>
      </c>
      <c r="K75" s="33" t="s">
        <v>315</v>
      </c>
      <c r="L75" s="19">
        <v>216817105</v>
      </c>
      <c r="M75" s="19">
        <v>42530000</v>
      </c>
      <c r="N75" s="19">
        <v>174287105</v>
      </c>
      <c r="O75" s="18">
        <v>4487</v>
      </c>
      <c r="P75" s="38">
        <v>44454</v>
      </c>
      <c r="R75" s="33" t="s">
        <v>545</v>
      </c>
      <c r="S75" s="19">
        <v>202139000</v>
      </c>
      <c r="T75" s="19">
        <v>16150000</v>
      </c>
      <c r="U75" s="19">
        <v>185989000</v>
      </c>
      <c r="V75" s="18">
        <v>4257</v>
      </c>
      <c r="W75" s="38">
        <v>44094</v>
      </c>
      <c r="Y75" s="33" t="s">
        <v>768</v>
      </c>
      <c r="Z75" s="19">
        <v>232621160</v>
      </c>
      <c r="AA75" s="19">
        <v>19800000</v>
      </c>
      <c r="AB75" s="19">
        <v>212821160</v>
      </c>
      <c r="AC75" s="18">
        <v>4040</v>
      </c>
      <c r="AD75" s="38">
        <v>43730</v>
      </c>
      <c r="AF75" s="18" t="s">
        <v>1026</v>
      </c>
      <c r="AG75" s="19">
        <v>198593767</v>
      </c>
      <c r="AH75" s="19">
        <v>31800000</v>
      </c>
      <c r="AI75" s="19">
        <v>166793767</v>
      </c>
      <c r="AJ75" s="18">
        <v>3790</v>
      </c>
      <c r="AK75" s="21">
        <v>43363</v>
      </c>
    </row>
    <row r="76" spans="3:37" ht="15.75" x14ac:dyDescent="0.25">
      <c r="C76" s="18" t="s">
        <v>78</v>
      </c>
      <c r="D76" s="18">
        <v>229773050</v>
      </c>
      <c r="E76" s="18">
        <v>27750000</v>
      </c>
      <c r="F76" s="18">
        <v>202023050</v>
      </c>
      <c r="G76" s="18">
        <v>4724</v>
      </c>
      <c r="H76" s="21">
        <v>44819</v>
      </c>
      <c r="K76" s="33" t="s">
        <v>316</v>
      </c>
      <c r="L76" s="19">
        <v>228530840</v>
      </c>
      <c r="M76" s="19">
        <v>58240000</v>
      </c>
      <c r="N76" s="19">
        <v>170290840</v>
      </c>
      <c r="O76" s="18">
        <v>4486</v>
      </c>
      <c r="P76" s="38">
        <v>44453</v>
      </c>
      <c r="R76" s="33" t="s">
        <v>546</v>
      </c>
      <c r="S76" s="19">
        <v>227550424</v>
      </c>
      <c r="T76" s="19">
        <v>8350000</v>
      </c>
      <c r="U76" s="19">
        <v>219200424</v>
      </c>
      <c r="V76" s="18">
        <v>4256</v>
      </c>
      <c r="W76" s="38">
        <v>44091</v>
      </c>
      <c r="Y76" s="33" t="s">
        <v>769</v>
      </c>
      <c r="Z76" s="19">
        <v>256170030</v>
      </c>
      <c r="AA76" s="19">
        <v>24200000</v>
      </c>
      <c r="AB76" s="19">
        <v>231970030</v>
      </c>
      <c r="AC76" s="18">
        <v>4039</v>
      </c>
      <c r="AD76" s="38">
        <v>43727</v>
      </c>
      <c r="AF76" s="18" t="s">
        <v>1027</v>
      </c>
      <c r="AG76" s="19">
        <v>225958455</v>
      </c>
      <c r="AH76" s="19">
        <v>35900000</v>
      </c>
      <c r="AI76" s="19">
        <v>190058455</v>
      </c>
      <c r="AJ76" s="18">
        <v>3789</v>
      </c>
      <c r="AK76" s="21">
        <v>43362</v>
      </c>
    </row>
    <row r="77" spans="3:37" ht="15.75" x14ac:dyDescent="0.25">
      <c r="C77" s="18" t="s">
        <v>79</v>
      </c>
      <c r="D77" s="18">
        <v>251665764</v>
      </c>
      <c r="E77" s="18">
        <v>55300000</v>
      </c>
      <c r="F77" s="18">
        <v>196365764</v>
      </c>
      <c r="G77" s="18">
        <v>4723</v>
      </c>
      <c r="H77" s="21">
        <v>44818</v>
      </c>
      <c r="K77" s="33" t="s">
        <v>317</v>
      </c>
      <c r="L77" s="19">
        <v>198324379</v>
      </c>
      <c r="M77" s="19">
        <v>49780000</v>
      </c>
      <c r="N77" s="19">
        <v>148544379</v>
      </c>
      <c r="O77" s="18">
        <v>4485</v>
      </c>
      <c r="P77" s="38">
        <v>44452</v>
      </c>
      <c r="R77" s="33" t="s">
        <v>547</v>
      </c>
      <c r="S77" s="19">
        <v>203661500</v>
      </c>
      <c r="T77" s="19">
        <v>11650000</v>
      </c>
      <c r="U77" s="19">
        <v>192011500</v>
      </c>
      <c r="V77" s="18">
        <v>4255</v>
      </c>
      <c r="W77" s="38">
        <v>44090</v>
      </c>
      <c r="Y77" s="33" t="s">
        <v>770</v>
      </c>
      <c r="Z77" s="19">
        <v>284381361</v>
      </c>
      <c r="AA77" s="19">
        <v>22480000</v>
      </c>
      <c r="AB77" s="19">
        <v>261901361</v>
      </c>
      <c r="AC77" s="18">
        <v>4038</v>
      </c>
      <c r="AD77" s="38">
        <v>43726</v>
      </c>
      <c r="AF77" s="18" t="s">
        <v>1029</v>
      </c>
      <c r="AG77" s="19">
        <v>137187400</v>
      </c>
      <c r="AH77" s="19">
        <v>32250000</v>
      </c>
      <c r="AI77" s="19" t="s">
        <v>1028</v>
      </c>
      <c r="AJ77" s="18">
        <v>3788</v>
      </c>
      <c r="AK77" s="21">
        <v>43361</v>
      </c>
    </row>
    <row r="78" spans="3:37" ht="15.75" x14ac:dyDescent="0.25">
      <c r="C78" s="18" t="s">
        <v>80</v>
      </c>
      <c r="D78" s="18">
        <v>231725621</v>
      </c>
      <c r="E78" s="18">
        <v>39800000</v>
      </c>
      <c r="F78" s="18">
        <v>191925621</v>
      </c>
      <c r="G78" s="18">
        <v>4722</v>
      </c>
      <c r="H78" s="21">
        <v>44817</v>
      </c>
      <c r="K78" s="33" t="s">
        <v>318</v>
      </c>
      <c r="L78" s="19">
        <v>211575690</v>
      </c>
      <c r="M78" s="19">
        <v>46060000</v>
      </c>
      <c r="N78" s="19">
        <v>165515690</v>
      </c>
      <c r="O78" s="18">
        <v>4484</v>
      </c>
      <c r="P78" s="38">
        <v>44451</v>
      </c>
      <c r="R78" s="33" t="s">
        <v>548</v>
      </c>
      <c r="S78" s="19">
        <v>240766678</v>
      </c>
      <c r="T78" s="19">
        <v>24450000</v>
      </c>
      <c r="U78" s="19">
        <v>216316678</v>
      </c>
      <c r="V78" s="18">
        <v>4254</v>
      </c>
      <c r="W78" s="38">
        <v>44089</v>
      </c>
      <c r="Y78" s="33" t="s">
        <v>771</v>
      </c>
      <c r="Z78" s="19">
        <v>161255789</v>
      </c>
      <c r="AA78" s="19">
        <v>16430000</v>
      </c>
      <c r="AB78" s="19">
        <v>144825789</v>
      </c>
      <c r="AC78" s="18">
        <v>4037</v>
      </c>
      <c r="AD78" s="38">
        <v>43725</v>
      </c>
      <c r="AF78" s="18" t="s">
        <v>1030</v>
      </c>
      <c r="AG78" s="19">
        <v>185381019</v>
      </c>
      <c r="AH78" s="19">
        <v>38000000</v>
      </c>
      <c r="AI78" s="19">
        <v>147381019</v>
      </c>
      <c r="AJ78" s="18">
        <v>3787</v>
      </c>
      <c r="AK78" s="21">
        <v>43360</v>
      </c>
    </row>
    <row r="79" spans="3:37" ht="15.75" x14ac:dyDescent="0.25">
      <c r="C79" s="18" t="s">
        <v>81</v>
      </c>
      <c r="D79" s="18">
        <v>245961317</v>
      </c>
      <c r="E79" s="18">
        <v>41700000</v>
      </c>
      <c r="F79" s="18">
        <v>204261317</v>
      </c>
      <c r="G79" s="18">
        <v>4721</v>
      </c>
      <c r="H79" s="21">
        <v>44816</v>
      </c>
      <c r="K79" s="33" t="s">
        <v>319</v>
      </c>
      <c r="L79" s="19">
        <v>205767719</v>
      </c>
      <c r="M79" s="19">
        <v>19190000</v>
      </c>
      <c r="N79" s="19">
        <v>186577719</v>
      </c>
      <c r="O79" s="18">
        <v>4483</v>
      </c>
      <c r="P79" s="38">
        <v>44448</v>
      </c>
      <c r="R79" s="33" t="s">
        <v>549</v>
      </c>
      <c r="S79" s="19">
        <v>237980088</v>
      </c>
      <c r="T79" s="19">
        <v>24300000</v>
      </c>
      <c r="U79" s="19">
        <v>213680088</v>
      </c>
      <c r="V79" s="18">
        <v>4253</v>
      </c>
      <c r="W79" s="38">
        <v>44088</v>
      </c>
      <c r="Y79" s="34" t="s">
        <v>772</v>
      </c>
      <c r="Z79" s="19">
        <v>242974846</v>
      </c>
      <c r="AA79" s="19">
        <v>28660000</v>
      </c>
      <c r="AB79" s="19">
        <v>214314846</v>
      </c>
      <c r="AC79" s="18">
        <v>4036</v>
      </c>
      <c r="AD79" s="38">
        <v>43724</v>
      </c>
      <c r="AF79" s="18" t="s">
        <v>1032</v>
      </c>
      <c r="AG79" s="19" t="s">
        <v>1031</v>
      </c>
      <c r="AH79" s="19">
        <v>32350000</v>
      </c>
      <c r="AI79" s="19">
        <v>182569754</v>
      </c>
      <c r="AJ79" s="18">
        <v>3786</v>
      </c>
      <c r="AK79" s="21">
        <v>43359</v>
      </c>
    </row>
    <row r="80" spans="3:37" ht="15.75" x14ac:dyDescent="0.25">
      <c r="C80" s="18" t="s">
        <v>82</v>
      </c>
      <c r="D80" s="18">
        <v>247630486</v>
      </c>
      <c r="E80" s="18">
        <v>18150000</v>
      </c>
      <c r="F80" s="18">
        <v>229480486</v>
      </c>
      <c r="G80" s="18">
        <v>4720</v>
      </c>
      <c r="H80" s="21">
        <v>44815</v>
      </c>
      <c r="K80" s="33" t="s">
        <v>320</v>
      </c>
      <c r="L80" s="19">
        <v>195435363</v>
      </c>
      <c r="M80" s="19">
        <v>43280000</v>
      </c>
      <c r="N80" s="19">
        <v>152155363</v>
      </c>
      <c r="O80" s="18">
        <v>4482</v>
      </c>
      <c r="P80" s="38">
        <v>44447</v>
      </c>
      <c r="R80" s="33" t="s">
        <v>550</v>
      </c>
      <c r="S80" s="19">
        <v>231464653</v>
      </c>
      <c r="T80" s="19">
        <v>14950000</v>
      </c>
      <c r="U80" s="19">
        <v>216514653</v>
      </c>
      <c r="V80" s="18">
        <v>4252</v>
      </c>
      <c r="W80" s="38">
        <v>44087</v>
      </c>
      <c r="Y80" s="33" t="s">
        <v>773</v>
      </c>
      <c r="Z80" s="19">
        <v>244834314</v>
      </c>
      <c r="AA80" s="19">
        <v>19870000</v>
      </c>
      <c r="AB80" s="19">
        <v>224964314</v>
      </c>
      <c r="AC80" s="18">
        <v>4035</v>
      </c>
      <c r="AD80" s="38">
        <v>43723</v>
      </c>
      <c r="AF80" s="18" t="s">
        <v>1033</v>
      </c>
      <c r="AG80" s="19">
        <v>187702584</v>
      </c>
      <c r="AH80" s="19">
        <v>30800000</v>
      </c>
      <c r="AI80" s="19">
        <v>156902584</v>
      </c>
      <c r="AJ80" s="18">
        <v>3785</v>
      </c>
      <c r="AK80" s="21">
        <v>43356</v>
      </c>
    </row>
    <row r="81" spans="3:37" ht="15.75" x14ac:dyDescent="0.25">
      <c r="C81" s="18" t="s">
        <v>84</v>
      </c>
      <c r="D81" s="18">
        <v>240058250</v>
      </c>
      <c r="E81" s="18">
        <v>35000000</v>
      </c>
      <c r="F81" s="18" t="s">
        <v>83</v>
      </c>
      <c r="G81" s="18">
        <v>4719</v>
      </c>
      <c r="H81" s="21">
        <v>44812</v>
      </c>
      <c r="K81" s="33" t="s">
        <v>321</v>
      </c>
      <c r="L81" s="19">
        <v>216628124</v>
      </c>
      <c r="M81" s="19">
        <v>57960000</v>
      </c>
      <c r="N81" s="19">
        <v>158668124</v>
      </c>
      <c r="O81" s="18">
        <v>4481</v>
      </c>
      <c r="P81" s="38">
        <v>44446</v>
      </c>
      <c r="R81" s="34" t="s">
        <v>551</v>
      </c>
      <c r="S81" s="19">
        <v>230530802</v>
      </c>
      <c r="T81" s="19">
        <v>10900000</v>
      </c>
      <c r="U81" s="19">
        <v>219630802</v>
      </c>
      <c r="V81" s="18">
        <v>4251</v>
      </c>
      <c r="W81" s="38">
        <v>44084</v>
      </c>
      <c r="Y81" s="33" t="s">
        <v>774</v>
      </c>
      <c r="Z81" s="19">
        <v>258138396</v>
      </c>
      <c r="AA81" s="19">
        <v>26550000</v>
      </c>
      <c r="AB81" s="19">
        <v>231588396</v>
      </c>
      <c r="AC81" s="18">
        <v>4034</v>
      </c>
      <c r="AD81" s="38">
        <v>43720</v>
      </c>
      <c r="AF81" s="18" t="s">
        <v>1034</v>
      </c>
      <c r="AG81" s="19">
        <v>209521480</v>
      </c>
      <c r="AH81" s="19">
        <v>35100000</v>
      </c>
      <c r="AI81" s="19">
        <v>174421480</v>
      </c>
      <c r="AJ81" s="18">
        <v>3784</v>
      </c>
      <c r="AK81" s="21">
        <v>43355</v>
      </c>
    </row>
    <row r="82" spans="3:37" ht="15.75" x14ac:dyDescent="0.25">
      <c r="C82" s="18" t="s">
        <v>85</v>
      </c>
      <c r="D82" s="18">
        <v>232332123</v>
      </c>
      <c r="E82" s="18">
        <v>55800000</v>
      </c>
      <c r="F82" s="18">
        <v>176532123</v>
      </c>
      <c r="G82" s="18">
        <v>4718</v>
      </c>
      <c r="H82" s="21">
        <v>44811</v>
      </c>
      <c r="K82" s="33" t="s">
        <v>322</v>
      </c>
      <c r="L82" s="19">
        <v>229923017</v>
      </c>
      <c r="M82" s="19">
        <v>49240000</v>
      </c>
      <c r="N82" s="19">
        <v>180683017</v>
      </c>
      <c r="O82" s="18">
        <v>4480</v>
      </c>
      <c r="P82" s="38">
        <v>44445</v>
      </c>
      <c r="R82" s="33" t="s">
        <v>552</v>
      </c>
      <c r="S82" s="19">
        <v>233902819</v>
      </c>
      <c r="T82" s="19">
        <v>13000000</v>
      </c>
      <c r="U82" s="19">
        <v>220902819</v>
      </c>
      <c r="V82" s="18">
        <v>4250</v>
      </c>
      <c r="W82" s="38">
        <v>44083</v>
      </c>
      <c r="Y82" s="33" t="s">
        <v>775</v>
      </c>
      <c r="Z82" s="19">
        <v>251245860</v>
      </c>
      <c r="AA82" s="19">
        <v>30230000</v>
      </c>
      <c r="AB82" s="19">
        <v>221015860</v>
      </c>
      <c r="AC82" s="18">
        <v>4033</v>
      </c>
      <c r="AD82" s="38">
        <v>43719</v>
      </c>
      <c r="AF82" s="18" t="s">
        <v>1035</v>
      </c>
      <c r="AG82" s="19">
        <v>195365027</v>
      </c>
      <c r="AH82" s="19">
        <v>34350000</v>
      </c>
      <c r="AI82" s="19">
        <v>161015027</v>
      </c>
      <c r="AJ82" s="18">
        <v>3783</v>
      </c>
      <c r="AK82" s="21">
        <v>43354</v>
      </c>
    </row>
    <row r="83" spans="3:37" ht="15.75" x14ac:dyDescent="0.25">
      <c r="C83" s="18" t="s">
        <v>86</v>
      </c>
      <c r="D83" s="18">
        <v>236657704</v>
      </c>
      <c r="E83" s="18">
        <v>32600000</v>
      </c>
      <c r="F83" s="18">
        <v>204057704</v>
      </c>
      <c r="G83" s="18">
        <v>4717</v>
      </c>
      <c r="H83" s="21">
        <v>44810</v>
      </c>
      <c r="K83" s="33" t="s">
        <v>323</v>
      </c>
      <c r="L83" s="19">
        <v>225462282</v>
      </c>
      <c r="M83" s="19">
        <v>44760000</v>
      </c>
      <c r="N83" s="19">
        <v>180702282</v>
      </c>
      <c r="O83" s="18">
        <v>4479</v>
      </c>
      <c r="P83" s="38">
        <v>44444</v>
      </c>
      <c r="R83" s="33" t="s">
        <v>553</v>
      </c>
      <c r="S83" s="19">
        <v>240090000</v>
      </c>
      <c r="T83" s="19">
        <v>24350000</v>
      </c>
      <c r="U83" s="19">
        <v>215740000</v>
      </c>
      <c r="V83" s="18">
        <v>4249</v>
      </c>
      <c r="W83" s="38">
        <v>44082</v>
      </c>
      <c r="Y83" s="33" t="s">
        <v>776</v>
      </c>
      <c r="Z83" s="19">
        <v>258627675</v>
      </c>
      <c r="AA83" s="19">
        <v>32720000</v>
      </c>
      <c r="AB83" s="19">
        <v>225907675</v>
      </c>
      <c r="AC83" s="18">
        <v>4032</v>
      </c>
      <c r="AD83" s="38">
        <v>43717</v>
      </c>
      <c r="AF83" s="18" t="s">
        <v>1036</v>
      </c>
      <c r="AG83" s="19">
        <v>207348910</v>
      </c>
      <c r="AH83" s="19">
        <v>37350000</v>
      </c>
      <c r="AI83" s="19">
        <v>169998910</v>
      </c>
      <c r="AJ83" s="18">
        <v>3782</v>
      </c>
      <c r="AK83" s="21">
        <v>43353</v>
      </c>
    </row>
    <row r="84" spans="3:37" ht="15.75" x14ac:dyDescent="0.25">
      <c r="C84" s="18" t="s">
        <v>87</v>
      </c>
      <c r="D84" s="18">
        <v>201113441</v>
      </c>
      <c r="E84" s="18">
        <v>41250000</v>
      </c>
      <c r="F84" s="18">
        <v>159863441</v>
      </c>
      <c r="G84" s="18">
        <v>4716</v>
      </c>
      <c r="H84" s="21">
        <v>44809</v>
      </c>
      <c r="K84" s="33" t="s">
        <v>324</v>
      </c>
      <c r="L84" s="19">
        <v>215761373</v>
      </c>
      <c r="M84" s="19">
        <v>16140000</v>
      </c>
      <c r="N84" s="19">
        <v>199621373</v>
      </c>
      <c r="O84" s="18">
        <v>4478</v>
      </c>
      <c r="P84" s="38">
        <v>44441</v>
      </c>
      <c r="R84" s="33" t="s">
        <v>554</v>
      </c>
      <c r="S84" s="19">
        <v>237618066</v>
      </c>
      <c r="T84" s="19">
        <v>26650000</v>
      </c>
      <c r="U84" s="19">
        <v>210968066</v>
      </c>
      <c r="V84" s="18">
        <v>4248</v>
      </c>
      <c r="W84" s="38">
        <v>44081</v>
      </c>
      <c r="Y84" s="33" t="s">
        <v>777</v>
      </c>
      <c r="Z84" s="19">
        <v>213536397</v>
      </c>
      <c r="AA84" s="19">
        <v>18210000</v>
      </c>
      <c r="AB84" s="19">
        <v>195326397</v>
      </c>
      <c r="AC84" s="18">
        <v>4031</v>
      </c>
      <c r="AD84" s="38">
        <v>43716</v>
      </c>
      <c r="AF84" s="18" t="s">
        <v>1037</v>
      </c>
      <c r="AG84" s="19">
        <v>198291119</v>
      </c>
      <c r="AH84" s="19">
        <v>33050000</v>
      </c>
      <c r="AI84" s="19">
        <v>165241119</v>
      </c>
      <c r="AJ84" s="18">
        <v>3781</v>
      </c>
      <c r="AK84" s="21">
        <v>43352</v>
      </c>
    </row>
    <row r="85" spans="3:37" ht="15.75" x14ac:dyDescent="0.25">
      <c r="C85" s="18" t="s">
        <v>88</v>
      </c>
      <c r="D85" s="18">
        <v>240043106</v>
      </c>
      <c r="E85" s="18">
        <v>17800000</v>
      </c>
      <c r="F85" s="18">
        <v>222243106</v>
      </c>
      <c r="G85" s="18">
        <v>4715</v>
      </c>
      <c r="H85" s="21">
        <v>44808</v>
      </c>
      <c r="K85" s="33" t="s">
        <v>325</v>
      </c>
      <c r="L85" s="19">
        <v>223786534</v>
      </c>
      <c r="M85" s="19">
        <v>44240000</v>
      </c>
      <c r="N85" s="19">
        <v>179546534</v>
      </c>
      <c r="O85" s="18">
        <v>4477</v>
      </c>
      <c r="P85" s="38">
        <v>44440</v>
      </c>
      <c r="R85" s="33" t="s">
        <v>555</v>
      </c>
      <c r="S85" s="19">
        <v>213036145</v>
      </c>
      <c r="T85" s="19">
        <v>8900000</v>
      </c>
      <c r="U85" s="19">
        <v>204136145</v>
      </c>
      <c r="V85" s="18">
        <v>4247</v>
      </c>
      <c r="W85" s="38">
        <v>44080</v>
      </c>
      <c r="Y85" s="33" t="s">
        <v>778</v>
      </c>
      <c r="Z85" s="19">
        <v>232177957</v>
      </c>
      <c r="AA85" s="19">
        <v>21210000</v>
      </c>
      <c r="AB85" s="19">
        <v>210967957</v>
      </c>
      <c r="AC85" s="18">
        <v>4030</v>
      </c>
      <c r="AD85" s="38">
        <v>43713</v>
      </c>
      <c r="AF85" s="18" t="s">
        <v>1038</v>
      </c>
      <c r="AG85" s="19">
        <v>199504815</v>
      </c>
      <c r="AH85" s="19">
        <v>31100000</v>
      </c>
      <c r="AI85" s="19">
        <v>168404815</v>
      </c>
      <c r="AJ85" s="18">
        <v>3780</v>
      </c>
      <c r="AK85" s="21">
        <v>43349</v>
      </c>
    </row>
    <row r="86" spans="3:37" ht="15.75" x14ac:dyDescent="0.25">
      <c r="C86" s="18" t="s">
        <v>89</v>
      </c>
      <c r="D86" s="18">
        <v>249859465</v>
      </c>
      <c r="E86" s="18">
        <v>23200000</v>
      </c>
      <c r="F86" s="18">
        <v>226659465</v>
      </c>
      <c r="G86" s="18">
        <v>4714</v>
      </c>
      <c r="H86" s="21">
        <v>44805</v>
      </c>
      <c r="K86" s="33" t="s">
        <v>326</v>
      </c>
      <c r="L86" s="19">
        <v>242058661</v>
      </c>
      <c r="M86" s="19">
        <v>58920000</v>
      </c>
      <c r="N86" s="19">
        <v>183138661</v>
      </c>
      <c r="O86" s="18">
        <v>4476</v>
      </c>
      <c r="P86" s="38">
        <v>44439</v>
      </c>
      <c r="R86" s="33" t="s">
        <v>556</v>
      </c>
      <c r="S86" s="19">
        <v>222303475</v>
      </c>
      <c r="T86" s="19">
        <v>7800000</v>
      </c>
      <c r="U86" s="19">
        <v>214503475</v>
      </c>
      <c r="V86" s="18">
        <v>4246</v>
      </c>
      <c r="W86" s="38">
        <v>44077</v>
      </c>
      <c r="Y86" s="33" t="s">
        <v>779</v>
      </c>
      <c r="Z86" s="19">
        <v>232509050</v>
      </c>
      <c r="AA86" s="19">
        <v>23130000</v>
      </c>
      <c r="AB86" s="19">
        <v>209379050</v>
      </c>
      <c r="AC86" s="18">
        <v>4029</v>
      </c>
      <c r="AD86" s="38">
        <v>43712</v>
      </c>
      <c r="AF86" s="18" t="s">
        <v>1039</v>
      </c>
      <c r="AG86" s="19">
        <v>210196485</v>
      </c>
      <c r="AH86" s="19">
        <v>35350000</v>
      </c>
      <c r="AI86" s="19">
        <v>174846485</v>
      </c>
      <c r="AJ86" s="18">
        <v>3779</v>
      </c>
      <c r="AK86" s="21">
        <v>43348</v>
      </c>
    </row>
    <row r="87" spans="3:37" ht="15.75" x14ac:dyDescent="0.25">
      <c r="C87" s="22" t="s">
        <v>90</v>
      </c>
      <c r="D87" s="19">
        <v>256888847</v>
      </c>
      <c r="E87" s="19">
        <v>59550000</v>
      </c>
      <c r="F87" s="19">
        <v>197338847</v>
      </c>
      <c r="G87" s="18">
        <v>4713</v>
      </c>
      <c r="H87" s="21">
        <v>44804</v>
      </c>
      <c r="K87" s="33" t="s">
        <v>327</v>
      </c>
      <c r="L87" s="19">
        <v>230680918</v>
      </c>
      <c r="M87" s="19">
        <v>50500000</v>
      </c>
      <c r="N87" s="19">
        <v>180180918</v>
      </c>
      <c r="O87" s="18">
        <v>4475</v>
      </c>
      <c r="P87" s="38">
        <v>44438</v>
      </c>
      <c r="R87" s="33" t="s">
        <v>557</v>
      </c>
      <c r="S87" s="19">
        <v>234527758</v>
      </c>
      <c r="T87" s="19">
        <v>13600000</v>
      </c>
      <c r="U87" s="19">
        <v>220927758</v>
      </c>
      <c r="V87" s="18">
        <v>4245</v>
      </c>
      <c r="W87" s="38">
        <v>44076</v>
      </c>
      <c r="Y87" s="33" t="s">
        <v>780</v>
      </c>
      <c r="Z87" s="19">
        <v>227510570</v>
      </c>
      <c r="AA87" s="19">
        <v>20220000</v>
      </c>
      <c r="AB87" s="19">
        <v>207290570</v>
      </c>
      <c r="AC87" s="18">
        <v>4028</v>
      </c>
      <c r="AD87" s="38">
        <v>43711</v>
      </c>
      <c r="AF87" s="18" t="s">
        <v>1040</v>
      </c>
      <c r="AG87" s="19">
        <v>216286232</v>
      </c>
      <c r="AH87" s="19">
        <v>34000000</v>
      </c>
      <c r="AI87" s="19">
        <v>182286232</v>
      </c>
      <c r="AJ87" s="18">
        <v>3778</v>
      </c>
      <c r="AK87" s="21">
        <v>43347</v>
      </c>
    </row>
    <row r="88" spans="3:37" ht="15.75" x14ac:dyDescent="0.25">
      <c r="C88" s="18" t="s">
        <v>91</v>
      </c>
      <c r="D88" s="19">
        <v>247772070</v>
      </c>
      <c r="E88" s="19">
        <v>43450000</v>
      </c>
      <c r="F88" s="19">
        <v>204322070</v>
      </c>
      <c r="G88" s="18">
        <v>4712</v>
      </c>
      <c r="H88" s="21">
        <v>44802</v>
      </c>
      <c r="K88" s="33" t="s">
        <v>328</v>
      </c>
      <c r="L88" s="19">
        <v>223793165</v>
      </c>
      <c r="M88" s="19">
        <v>45180000</v>
      </c>
      <c r="N88" s="19">
        <v>178613165</v>
      </c>
      <c r="O88" s="18">
        <v>4474</v>
      </c>
      <c r="P88" s="38">
        <v>44437</v>
      </c>
      <c r="R88" s="33" t="s">
        <v>558</v>
      </c>
      <c r="S88" s="19">
        <v>242550905</v>
      </c>
      <c r="T88" s="19">
        <v>25650000</v>
      </c>
      <c r="U88" s="19">
        <v>216900905</v>
      </c>
      <c r="V88" s="18">
        <v>4244</v>
      </c>
      <c r="W88" s="38">
        <v>44075</v>
      </c>
      <c r="Y88" s="33" t="s">
        <v>781</v>
      </c>
      <c r="Z88" s="19">
        <v>264536982</v>
      </c>
      <c r="AA88" s="19">
        <v>29390000</v>
      </c>
      <c r="AB88" s="19">
        <v>235146982</v>
      </c>
      <c r="AC88" s="18">
        <v>4027</v>
      </c>
      <c r="AD88" s="38">
        <v>43710</v>
      </c>
      <c r="AF88" s="18" t="s">
        <v>1041</v>
      </c>
      <c r="AG88" s="19">
        <v>219673661</v>
      </c>
      <c r="AH88" s="19">
        <v>39500000</v>
      </c>
      <c r="AI88" s="19">
        <v>180173661</v>
      </c>
      <c r="AJ88" s="18">
        <v>3777</v>
      </c>
      <c r="AK88" s="21">
        <v>43346</v>
      </c>
    </row>
    <row r="89" spans="3:37" ht="15.75" x14ac:dyDescent="0.25">
      <c r="C89" s="22" t="s">
        <v>92</v>
      </c>
      <c r="D89" s="19">
        <v>240232374</v>
      </c>
      <c r="E89" s="19">
        <v>19400000</v>
      </c>
      <c r="F89" s="19">
        <v>220832374</v>
      </c>
      <c r="G89" s="18">
        <v>4711</v>
      </c>
      <c r="H89" s="21">
        <v>44801</v>
      </c>
      <c r="K89" s="33" t="s">
        <v>329</v>
      </c>
      <c r="L89" s="19">
        <v>201994380</v>
      </c>
      <c r="M89" s="19">
        <v>7470000</v>
      </c>
      <c r="N89" s="19">
        <v>194524380</v>
      </c>
      <c r="O89" s="18">
        <v>4473</v>
      </c>
      <c r="P89" s="38">
        <v>44434</v>
      </c>
      <c r="R89" s="33" t="s">
        <v>559</v>
      </c>
      <c r="S89" s="19">
        <v>253535884</v>
      </c>
      <c r="T89" s="19">
        <v>37500000</v>
      </c>
      <c r="U89" s="19">
        <v>216035884</v>
      </c>
      <c r="V89" s="18">
        <v>4243</v>
      </c>
      <c r="W89" s="38">
        <v>44074</v>
      </c>
      <c r="Y89" s="33" t="s">
        <v>782</v>
      </c>
      <c r="Z89" s="19">
        <v>222928628</v>
      </c>
      <c r="AA89" s="19">
        <v>18700000</v>
      </c>
      <c r="AB89" s="19">
        <v>204228628</v>
      </c>
      <c r="AC89" s="18">
        <v>4026</v>
      </c>
      <c r="AD89" s="38">
        <v>43709</v>
      </c>
      <c r="AF89" s="18" t="s">
        <v>1042</v>
      </c>
      <c r="AG89" s="19">
        <v>174746715</v>
      </c>
      <c r="AH89" s="19">
        <v>30150000</v>
      </c>
      <c r="AI89" s="19">
        <v>144596715</v>
      </c>
      <c r="AJ89" s="18">
        <v>3776</v>
      </c>
      <c r="AK89" s="21">
        <v>43345</v>
      </c>
    </row>
    <row r="90" spans="3:37" ht="15.75" x14ac:dyDescent="0.25">
      <c r="C90" s="18" t="s">
        <v>93</v>
      </c>
      <c r="D90" s="19">
        <v>224465450</v>
      </c>
      <c r="E90" s="19">
        <v>27600000</v>
      </c>
      <c r="F90" s="19">
        <v>196865450</v>
      </c>
      <c r="G90" s="18">
        <v>4710</v>
      </c>
      <c r="H90" s="21">
        <v>44798</v>
      </c>
      <c r="K90" s="33" t="s">
        <v>330</v>
      </c>
      <c r="L90" s="19">
        <v>229071480</v>
      </c>
      <c r="M90" s="19">
        <v>45850000</v>
      </c>
      <c r="N90" s="19">
        <v>183221480</v>
      </c>
      <c r="O90" s="18">
        <v>4472</v>
      </c>
      <c r="P90" s="38">
        <v>44433</v>
      </c>
      <c r="R90" s="33" t="s">
        <v>560</v>
      </c>
      <c r="S90" s="19">
        <v>205216000</v>
      </c>
      <c r="T90" s="18">
        <v>0</v>
      </c>
      <c r="U90" s="19">
        <v>205216000</v>
      </c>
      <c r="V90" s="18">
        <v>4242</v>
      </c>
      <c r="W90" s="38">
        <v>44070</v>
      </c>
      <c r="Y90" s="33" t="s">
        <v>783</v>
      </c>
      <c r="Z90" s="19">
        <v>265517340</v>
      </c>
      <c r="AA90" s="19">
        <v>24240000</v>
      </c>
      <c r="AB90" s="19">
        <v>241277340</v>
      </c>
      <c r="AC90" s="18">
        <v>4025</v>
      </c>
      <c r="AD90" s="38">
        <v>43706</v>
      </c>
      <c r="AF90" s="18" t="s">
        <v>1043</v>
      </c>
      <c r="AG90" s="19">
        <v>138743100</v>
      </c>
      <c r="AH90" s="19">
        <v>30500000</v>
      </c>
      <c r="AI90" s="19">
        <v>108243100</v>
      </c>
      <c r="AJ90" s="18">
        <v>3775</v>
      </c>
      <c r="AK90" s="21">
        <v>43342</v>
      </c>
    </row>
    <row r="91" spans="3:37" ht="15.75" x14ac:dyDescent="0.25">
      <c r="C91" s="22" t="s">
        <v>94</v>
      </c>
      <c r="D91" s="19">
        <v>263683755</v>
      </c>
      <c r="E91" s="19">
        <v>55300000</v>
      </c>
      <c r="F91" s="19">
        <v>208383755</v>
      </c>
      <c r="G91" s="18">
        <v>4709</v>
      </c>
      <c r="H91" s="21">
        <v>44797</v>
      </c>
      <c r="K91" s="33" t="s">
        <v>331</v>
      </c>
      <c r="L91" s="19">
        <v>238930627</v>
      </c>
      <c r="M91" s="19">
        <v>61890000</v>
      </c>
      <c r="N91" s="19">
        <v>177040627</v>
      </c>
      <c r="O91" s="18">
        <v>4471</v>
      </c>
      <c r="P91" s="38">
        <v>44432</v>
      </c>
      <c r="R91" s="33" t="s">
        <v>561</v>
      </c>
      <c r="S91" s="19">
        <v>234422988</v>
      </c>
      <c r="T91" s="19">
        <v>15450000</v>
      </c>
      <c r="U91" s="19">
        <v>218972988</v>
      </c>
      <c r="V91" s="18">
        <v>4241</v>
      </c>
      <c r="W91" s="38">
        <v>44069</v>
      </c>
      <c r="Y91" s="33" t="s">
        <v>784</v>
      </c>
      <c r="Z91" s="19">
        <v>265091196</v>
      </c>
      <c r="AA91" s="19">
        <v>24950000</v>
      </c>
      <c r="AB91" s="19">
        <v>240141196</v>
      </c>
      <c r="AC91" s="18">
        <v>4024</v>
      </c>
      <c r="AD91" s="38">
        <v>43705</v>
      </c>
      <c r="AF91" s="18" t="s">
        <v>1044</v>
      </c>
      <c r="AG91" s="19">
        <v>129750000</v>
      </c>
      <c r="AH91" s="19">
        <v>37000000</v>
      </c>
      <c r="AI91" s="19">
        <v>92750000</v>
      </c>
      <c r="AJ91" s="18">
        <v>3774</v>
      </c>
      <c r="AK91" s="21">
        <v>43341</v>
      </c>
    </row>
    <row r="92" spans="3:37" ht="15.75" x14ac:dyDescent="0.25">
      <c r="C92" s="18" t="s">
        <v>95</v>
      </c>
      <c r="D92" s="19">
        <v>272134570</v>
      </c>
      <c r="E92" s="19">
        <v>35500000</v>
      </c>
      <c r="F92" s="19">
        <v>236634570</v>
      </c>
      <c r="G92" s="18">
        <v>4708</v>
      </c>
      <c r="H92" s="21">
        <v>44796</v>
      </c>
      <c r="K92" s="34" t="s">
        <v>332</v>
      </c>
      <c r="L92" s="19">
        <v>230523525</v>
      </c>
      <c r="M92" s="19">
        <v>45070000</v>
      </c>
      <c r="N92" s="19">
        <v>185453525</v>
      </c>
      <c r="O92" s="18">
        <v>4470</v>
      </c>
      <c r="P92" s="38">
        <v>44431</v>
      </c>
      <c r="R92" s="33" t="s">
        <v>562</v>
      </c>
      <c r="S92" s="19">
        <v>223041000</v>
      </c>
      <c r="T92" s="19">
        <v>26500000</v>
      </c>
      <c r="U92" s="19">
        <v>196541000</v>
      </c>
      <c r="V92" s="18">
        <v>4240</v>
      </c>
      <c r="W92" s="38">
        <v>44068</v>
      </c>
      <c r="Y92" s="33" t="s">
        <v>785</v>
      </c>
      <c r="Z92" s="19">
        <v>247352557</v>
      </c>
      <c r="AA92" s="19">
        <v>19850000</v>
      </c>
      <c r="AB92" s="19">
        <v>227502557</v>
      </c>
      <c r="AC92" s="18">
        <v>4023</v>
      </c>
      <c r="AD92" s="38">
        <v>43704</v>
      </c>
      <c r="AF92" s="18" t="s">
        <v>1045</v>
      </c>
      <c r="AG92" s="19">
        <v>152843440</v>
      </c>
      <c r="AH92" s="19">
        <v>32150000</v>
      </c>
      <c r="AI92" s="19">
        <v>120693440</v>
      </c>
      <c r="AJ92" s="18">
        <v>3773</v>
      </c>
      <c r="AK92" s="21">
        <v>43340</v>
      </c>
    </row>
    <row r="93" spans="3:37" ht="15.75" x14ac:dyDescent="0.25">
      <c r="C93" s="22" t="s">
        <v>96</v>
      </c>
      <c r="D93" s="19">
        <v>273775540</v>
      </c>
      <c r="E93" s="19">
        <v>43300000</v>
      </c>
      <c r="F93" s="19">
        <v>230475540</v>
      </c>
      <c r="G93" s="18">
        <v>4707</v>
      </c>
      <c r="H93" s="21">
        <v>44795</v>
      </c>
      <c r="K93" s="33" t="s">
        <v>333</v>
      </c>
      <c r="L93" s="19">
        <v>240637055</v>
      </c>
      <c r="M93" s="19">
        <v>46910000</v>
      </c>
      <c r="N93" s="19">
        <v>193727055</v>
      </c>
      <c r="O93" s="18">
        <v>4469</v>
      </c>
      <c r="P93" s="38">
        <v>44430</v>
      </c>
      <c r="R93" s="33" t="s">
        <v>563</v>
      </c>
      <c r="S93" s="19">
        <v>248864816</v>
      </c>
      <c r="T93" s="19">
        <v>25200000</v>
      </c>
      <c r="U93" s="19">
        <v>223664816</v>
      </c>
      <c r="V93" s="18">
        <v>4239</v>
      </c>
      <c r="W93" s="38">
        <v>44067</v>
      </c>
      <c r="Y93" s="33" t="s">
        <v>786</v>
      </c>
      <c r="Z93" s="19">
        <v>236708945</v>
      </c>
      <c r="AA93" s="19">
        <v>26420000</v>
      </c>
      <c r="AB93" s="19">
        <v>210288945</v>
      </c>
      <c r="AC93" s="18">
        <v>4022</v>
      </c>
      <c r="AD93" s="38">
        <v>43703</v>
      </c>
      <c r="AF93" s="18" t="s">
        <v>1046</v>
      </c>
      <c r="AG93" s="19">
        <v>175024956</v>
      </c>
      <c r="AH93" s="19">
        <v>36400000</v>
      </c>
      <c r="AI93" s="19">
        <v>138624956</v>
      </c>
      <c r="AJ93" s="18">
        <v>3772</v>
      </c>
      <c r="AK93" s="21">
        <v>43339</v>
      </c>
    </row>
    <row r="94" spans="3:37" ht="15.75" x14ac:dyDescent="0.25">
      <c r="C94" s="18" t="s">
        <v>97</v>
      </c>
      <c r="D94" s="19">
        <v>257970239</v>
      </c>
      <c r="E94" s="19">
        <v>19650000</v>
      </c>
      <c r="F94" s="19">
        <v>238320239</v>
      </c>
      <c r="G94" s="18">
        <v>4706</v>
      </c>
      <c r="H94" s="21">
        <v>44794</v>
      </c>
      <c r="K94" s="33" t="s">
        <v>334</v>
      </c>
      <c r="L94" s="19">
        <v>248355846</v>
      </c>
      <c r="M94" s="19">
        <v>62090000</v>
      </c>
      <c r="N94" s="19">
        <v>186265846</v>
      </c>
      <c r="O94" s="18">
        <v>4468</v>
      </c>
      <c r="P94" s="38">
        <v>44426</v>
      </c>
      <c r="R94" s="43" t="s">
        <v>564</v>
      </c>
      <c r="S94" s="19">
        <v>209384850</v>
      </c>
      <c r="T94" s="19">
        <v>16950000</v>
      </c>
      <c r="U94" s="19">
        <v>192434850</v>
      </c>
      <c r="V94" s="18">
        <v>4238</v>
      </c>
      <c r="W94" s="38">
        <v>44066</v>
      </c>
      <c r="Y94" s="33" t="s">
        <v>787</v>
      </c>
      <c r="Z94" s="19">
        <v>237432728</v>
      </c>
      <c r="AA94" s="19">
        <v>16740000</v>
      </c>
      <c r="AB94" s="19">
        <v>220692728</v>
      </c>
      <c r="AC94" s="18">
        <v>4021</v>
      </c>
      <c r="AD94" s="38">
        <v>43702</v>
      </c>
      <c r="AF94" s="18" t="s">
        <v>1047</v>
      </c>
      <c r="AG94" s="19">
        <v>153406275</v>
      </c>
      <c r="AH94" s="19">
        <v>31050000</v>
      </c>
      <c r="AI94" s="19">
        <v>122356275</v>
      </c>
      <c r="AJ94" s="18">
        <v>3771</v>
      </c>
      <c r="AK94" s="21">
        <v>43338</v>
      </c>
    </row>
    <row r="95" spans="3:37" ht="15.75" x14ac:dyDescent="0.25">
      <c r="C95" s="22" t="s">
        <v>98</v>
      </c>
      <c r="D95" s="19">
        <v>266699952</v>
      </c>
      <c r="E95" s="19">
        <v>25800000</v>
      </c>
      <c r="F95" s="19">
        <v>240899952</v>
      </c>
      <c r="G95" s="18">
        <v>4705</v>
      </c>
      <c r="H95" s="21">
        <v>44791</v>
      </c>
      <c r="K95" s="33" t="s">
        <v>335</v>
      </c>
      <c r="L95" s="19">
        <v>215620472</v>
      </c>
      <c r="M95" s="19">
        <v>67860000</v>
      </c>
      <c r="N95" s="19">
        <v>147760472</v>
      </c>
      <c r="O95" s="18">
        <v>4467</v>
      </c>
      <c r="P95" s="38">
        <v>44425</v>
      </c>
      <c r="R95" s="33" t="s">
        <v>565</v>
      </c>
      <c r="S95" s="19">
        <v>227496000</v>
      </c>
      <c r="T95" s="19">
        <v>15750000</v>
      </c>
      <c r="U95" s="19">
        <v>211746000</v>
      </c>
      <c r="V95" s="18">
        <v>4237</v>
      </c>
      <c r="W95" s="38">
        <v>44062</v>
      </c>
      <c r="Y95" s="33" t="s">
        <v>788</v>
      </c>
      <c r="Z95" s="19">
        <v>211619922</v>
      </c>
      <c r="AA95" s="19">
        <v>24470000</v>
      </c>
      <c r="AB95" s="19">
        <v>187149922</v>
      </c>
      <c r="AC95" s="18">
        <v>4020</v>
      </c>
      <c r="AD95" s="38">
        <v>43699</v>
      </c>
      <c r="AF95" s="18" t="s">
        <v>1048</v>
      </c>
      <c r="AG95" s="19">
        <v>120351000</v>
      </c>
      <c r="AH95" s="19">
        <v>27600000</v>
      </c>
      <c r="AI95" s="19">
        <v>92751000</v>
      </c>
      <c r="AJ95" s="18">
        <v>3770</v>
      </c>
      <c r="AK95" s="21">
        <v>43335</v>
      </c>
    </row>
    <row r="96" spans="3:37" ht="15.75" x14ac:dyDescent="0.25">
      <c r="C96" s="18" t="s">
        <v>99</v>
      </c>
      <c r="D96" s="19">
        <v>293009739</v>
      </c>
      <c r="E96" s="19">
        <v>72650000</v>
      </c>
      <c r="F96" s="19">
        <v>220359739</v>
      </c>
      <c r="G96" s="18">
        <v>4704</v>
      </c>
      <c r="H96" s="21">
        <v>44790</v>
      </c>
      <c r="K96" s="33" t="s">
        <v>336</v>
      </c>
      <c r="L96" s="19">
        <v>191176901</v>
      </c>
      <c r="M96" s="19">
        <v>19910000</v>
      </c>
      <c r="N96" s="19">
        <v>171266901</v>
      </c>
      <c r="O96" s="18">
        <v>4466</v>
      </c>
      <c r="P96" s="38">
        <v>44424</v>
      </c>
      <c r="R96" s="33" t="s">
        <v>566</v>
      </c>
      <c r="S96" s="19">
        <v>218792000</v>
      </c>
      <c r="T96" s="19">
        <v>25200000</v>
      </c>
      <c r="U96" s="19">
        <v>193592000</v>
      </c>
      <c r="V96" s="18">
        <v>4236</v>
      </c>
      <c r="W96" s="38">
        <v>44061</v>
      </c>
      <c r="Y96" s="33" t="s">
        <v>789</v>
      </c>
      <c r="Z96" s="19">
        <v>209243179</v>
      </c>
      <c r="AA96" s="19">
        <v>20840000</v>
      </c>
      <c r="AB96" s="19">
        <v>188403179</v>
      </c>
      <c r="AC96" s="18">
        <v>4019</v>
      </c>
      <c r="AD96" s="38">
        <v>43698</v>
      </c>
      <c r="AF96" s="18" t="s">
        <v>1049</v>
      </c>
      <c r="AG96" s="19">
        <v>155767391</v>
      </c>
      <c r="AH96" s="19">
        <v>30150000</v>
      </c>
      <c r="AI96" s="19">
        <v>125617391</v>
      </c>
      <c r="AJ96" s="18">
        <v>3769</v>
      </c>
      <c r="AK96" s="21">
        <v>43334</v>
      </c>
    </row>
    <row r="97" spans="3:37" ht="15.75" x14ac:dyDescent="0.25">
      <c r="C97" s="18" t="s">
        <v>100</v>
      </c>
      <c r="D97" s="19">
        <v>240171921</v>
      </c>
      <c r="E97" s="19">
        <v>13750000</v>
      </c>
      <c r="F97" s="19">
        <v>226421921</v>
      </c>
      <c r="G97" s="18">
        <v>4703</v>
      </c>
      <c r="H97" s="21">
        <v>44789</v>
      </c>
      <c r="K97" s="34" t="s">
        <v>337</v>
      </c>
      <c r="L97" s="19">
        <v>225441924</v>
      </c>
      <c r="M97" s="19">
        <v>56340000</v>
      </c>
      <c r="N97" s="19">
        <v>169101924</v>
      </c>
      <c r="O97" s="18">
        <v>4465</v>
      </c>
      <c r="P97" s="38">
        <v>44423</v>
      </c>
      <c r="R97" s="33" t="s">
        <v>567</v>
      </c>
      <c r="S97" s="19">
        <v>234280018</v>
      </c>
      <c r="T97" s="19">
        <v>24200000</v>
      </c>
      <c r="U97" s="19">
        <v>210080018</v>
      </c>
      <c r="V97" s="18">
        <v>4235</v>
      </c>
      <c r="W97" s="38">
        <v>44060</v>
      </c>
      <c r="Y97" s="33" t="s">
        <v>790</v>
      </c>
      <c r="Z97" s="19">
        <v>163653309</v>
      </c>
      <c r="AA97" s="19">
        <v>20180000</v>
      </c>
      <c r="AB97" s="19">
        <v>143473309</v>
      </c>
      <c r="AC97" s="18">
        <v>4018</v>
      </c>
      <c r="AD97" s="38">
        <v>43697</v>
      </c>
      <c r="AF97" s="18" t="s">
        <v>1050</v>
      </c>
      <c r="AG97" s="19">
        <v>160674285</v>
      </c>
      <c r="AH97" s="19">
        <v>30950000</v>
      </c>
      <c r="AI97" s="19">
        <v>129724285</v>
      </c>
      <c r="AJ97" s="18">
        <v>3768</v>
      </c>
      <c r="AK97" s="21">
        <v>43333</v>
      </c>
    </row>
    <row r="98" spans="3:37" ht="15.75" x14ac:dyDescent="0.25">
      <c r="C98" s="18" t="s">
        <v>101</v>
      </c>
      <c r="D98" s="19">
        <v>274193585</v>
      </c>
      <c r="E98" s="19">
        <v>49300000</v>
      </c>
      <c r="F98" s="19">
        <v>224893585</v>
      </c>
      <c r="G98" s="18">
        <v>4702</v>
      </c>
      <c r="H98" s="21">
        <v>44788</v>
      </c>
      <c r="K98" s="33" t="s">
        <v>338</v>
      </c>
      <c r="L98" s="19">
        <v>223342287</v>
      </c>
      <c r="M98" s="19">
        <v>41410000</v>
      </c>
      <c r="N98" s="19">
        <v>181932287</v>
      </c>
      <c r="O98" s="18">
        <v>4464</v>
      </c>
      <c r="P98" s="38">
        <v>44420</v>
      </c>
      <c r="R98" s="33" t="s">
        <v>568</v>
      </c>
      <c r="S98" s="19">
        <v>227184300</v>
      </c>
      <c r="T98" s="19">
        <v>18950000</v>
      </c>
      <c r="U98" s="19">
        <v>208234300</v>
      </c>
      <c r="V98" s="18">
        <v>4234</v>
      </c>
      <c r="W98" s="38">
        <v>44059</v>
      </c>
      <c r="Y98" s="33" t="s">
        <v>791</v>
      </c>
      <c r="Z98" s="19">
        <v>174522630</v>
      </c>
      <c r="AA98" s="19">
        <v>26200000</v>
      </c>
      <c r="AB98" s="19">
        <v>148322630</v>
      </c>
      <c r="AC98" s="18">
        <v>4017</v>
      </c>
      <c r="AD98" s="38">
        <v>43696</v>
      </c>
      <c r="AF98" s="18" t="s">
        <v>1051</v>
      </c>
      <c r="AG98" s="19">
        <v>169837749</v>
      </c>
      <c r="AH98" s="19">
        <v>40450000</v>
      </c>
      <c r="AI98" s="19">
        <v>129387749</v>
      </c>
      <c r="AJ98" s="18">
        <v>3767</v>
      </c>
      <c r="AK98" s="21">
        <v>43332</v>
      </c>
    </row>
    <row r="99" spans="3:37" ht="15.75" x14ac:dyDescent="0.25">
      <c r="C99" s="18" t="s">
        <v>102</v>
      </c>
      <c r="D99" s="19">
        <v>267833584</v>
      </c>
      <c r="E99" s="19">
        <v>19800000</v>
      </c>
      <c r="F99" s="19">
        <v>248033584</v>
      </c>
      <c r="G99" s="18">
        <v>4701</v>
      </c>
      <c r="H99" s="21">
        <v>44787</v>
      </c>
      <c r="K99" s="33" t="s">
        <v>339</v>
      </c>
      <c r="L99" s="19">
        <v>223345324</v>
      </c>
      <c r="M99" s="19">
        <v>89890000</v>
      </c>
      <c r="N99" s="19">
        <v>133455324</v>
      </c>
      <c r="O99" s="18">
        <v>4463</v>
      </c>
      <c r="P99" s="38">
        <v>44419</v>
      </c>
      <c r="R99" s="33" t="s">
        <v>569</v>
      </c>
      <c r="S99" s="19">
        <v>203999257</v>
      </c>
      <c r="T99" s="19">
        <v>0</v>
      </c>
      <c r="U99" s="19">
        <v>203999257</v>
      </c>
      <c r="V99" s="18">
        <v>4233</v>
      </c>
      <c r="W99" s="38">
        <v>44056</v>
      </c>
      <c r="Y99" s="33" t="s">
        <v>792</v>
      </c>
      <c r="Z99" s="19">
        <v>155170500</v>
      </c>
      <c r="AA99" s="19">
        <v>19290000</v>
      </c>
      <c r="AB99" s="19">
        <v>135880500</v>
      </c>
      <c r="AC99" s="18">
        <v>4016</v>
      </c>
      <c r="AD99" s="38">
        <v>43695</v>
      </c>
      <c r="AF99" s="18" t="s">
        <v>1052</v>
      </c>
      <c r="AG99" s="19">
        <v>179828722</v>
      </c>
      <c r="AH99" s="19">
        <v>40050000</v>
      </c>
      <c r="AI99" s="19">
        <v>139778722</v>
      </c>
      <c r="AJ99" s="18">
        <v>3766</v>
      </c>
      <c r="AK99" s="21">
        <v>43331</v>
      </c>
    </row>
    <row r="100" spans="3:37" ht="15.75" x14ac:dyDescent="0.25">
      <c r="C100" s="18" t="s">
        <v>103</v>
      </c>
      <c r="D100" s="19">
        <v>276401350</v>
      </c>
      <c r="E100" s="19">
        <v>30750000</v>
      </c>
      <c r="F100" s="19">
        <v>245651350</v>
      </c>
      <c r="G100" s="18">
        <v>4700</v>
      </c>
      <c r="H100" s="21">
        <v>44784</v>
      </c>
      <c r="K100" s="33" t="s">
        <v>340</v>
      </c>
      <c r="L100" s="19">
        <v>209675751</v>
      </c>
      <c r="M100" s="19">
        <v>18450000</v>
      </c>
      <c r="N100" s="19">
        <v>191225751</v>
      </c>
      <c r="O100" s="18">
        <v>4462</v>
      </c>
      <c r="P100" s="38">
        <v>44418</v>
      </c>
      <c r="R100" s="33" t="s">
        <v>570</v>
      </c>
      <c r="S100" s="19">
        <v>218764000</v>
      </c>
      <c r="T100" s="19">
        <v>15600000</v>
      </c>
      <c r="U100" s="19">
        <v>203164000</v>
      </c>
      <c r="V100" s="18">
        <v>4232</v>
      </c>
      <c r="W100" s="38">
        <v>44055</v>
      </c>
      <c r="Y100" s="33" t="s">
        <v>793</v>
      </c>
      <c r="Z100" s="19">
        <v>196727527</v>
      </c>
      <c r="AA100" s="19">
        <v>21540000</v>
      </c>
      <c r="AB100" s="19">
        <v>175187527</v>
      </c>
      <c r="AC100" s="18">
        <v>4015</v>
      </c>
      <c r="AD100" s="38">
        <v>43685</v>
      </c>
      <c r="AF100" s="18" t="s">
        <v>1053</v>
      </c>
      <c r="AG100" s="19">
        <v>196735107</v>
      </c>
      <c r="AH100" s="19">
        <v>31300000</v>
      </c>
      <c r="AI100" s="19">
        <v>165435107</v>
      </c>
      <c r="AJ100" s="18">
        <v>3765</v>
      </c>
      <c r="AK100" s="21">
        <v>43328</v>
      </c>
    </row>
    <row r="101" spans="3:37" ht="15.75" x14ac:dyDescent="0.25">
      <c r="C101" s="22" t="s">
        <v>104</v>
      </c>
      <c r="D101" s="19">
        <v>288442352</v>
      </c>
      <c r="E101" s="19">
        <v>88900000</v>
      </c>
      <c r="F101" s="19">
        <v>199542352</v>
      </c>
      <c r="G101" s="18">
        <v>4699</v>
      </c>
      <c r="H101" s="21">
        <v>44783</v>
      </c>
      <c r="K101" s="33" t="s">
        <v>341</v>
      </c>
      <c r="L101" s="19">
        <v>227969500</v>
      </c>
      <c r="M101" s="19">
        <v>58700000</v>
      </c>
      <c r="N101" s="19">
        <v>169269500</v>
      </c>
      <c r="O101" s="18">
        <v>4461</v>
      </c>
      <c r="P101" s="38">
        <v>44416</v>
      </c>
      <c r="R101" s="33" t="s">
        <v>571</v>
      </c>
      <c r="S101" s="19">
        <v>218236000</v>
      </c>
      <c r="T101" s="19">
        <v>25850000</v>
      </c>
      <c r="U101" s="19">
        <v>192386000</v>
      </c>
      <c r="V101" s="18">
        <v>4231</v>
      </c>
      <c r="W101" s="38">
        <v>44054</v>
      </c>
      <c r="Y101" s="33" t="s">
        <v>794</v>
      </c>
      <c r="Z101" s="19">
        <v>227146646</v>
      </c>
      <c r="AA101" s="19">
        <v>22760000</v>
      </c>
      <c r="AB101" s="19">
        <v>204386646</v>
      </c>
      <c r="AC101" s="18">
        <v>4014</v>
      </c>
      <c r="AD101" s="38">
        <v>43684</v>
      </c>
      <c r="AF101" s="18" t="s">
        <v>1054</v>
      </c>
      <c r="AG101" s="19">
        <v>198113068</v>
      </c>
      <c r="AH101" s="19">
        <v>34150000</v>
      </c>
      <c r="AI101" s="19">
        <v>163963068</v>
      </c>
      <c r="AJ101" s="18">
        <v>3764</v>
      </c>
      <c r="AK101" s="21">
        <v>43327</v>
      </c>
    </row>
    <row r="102" spans="3:37" ht="15.75" x14ac:dyDescent="0.25">
      <c r="C102" s="18" t="s">
        <v>105</v>
      </c>
      <c r="D102" s="19">
        <v>272495935</v>
      </c>
      <c r="E102" s="19">
        <v>48300000</v>
      </c>
      <c r="F102" s="19">
        <v>224195935</v>
      </c>
      <c r="G102" s="18">
        <v>4698</v>
      </c>
      <c r="H102" s="21">
        <v>44781</v>
      </c>
      <c r="K102" s="33" t="s">
        <v>342</v>
      </c>
      <c r="L102" s="19">
        <v>211240433</v>
      </c>
      <c r="M102" s="19">
        <v>14920000</v>
      </c>
      <c r="N102" s="19">
        <v>196320433</v>
      </c>
      <c r="O102" s="18">
        <v>4460</v>
      </c>
      <c r="P102" s="38">
        <v>44413</v>
      </c>
      <c r="R102" s="33" t="s">
        <v>572</v>
      </c>
      <c r="S102" s="19">
        <v>220941021</v>
      </c>
      <c r="T102" s="19">
        <v>23250000</v>
      </c>
      <c r="U102" s="19">
        <v>197691021</v>
      </c>
      <c r="V102" s="18">
        <v>4230</v>
      </c>
      <c r="W102" s="38">
        <v>44053</v>
      </c>
      <c r="Y102" s="33" t="s">
        <v>795</v>
      </c>
      <c r="Z102" s="19">
        <v>226103304</v>
      </c>
      <c r="AA102" s="19">
        <v>20110000</v>
      </c>
      <c r="AB102" s="19">
        <v>205993304</v>
      </c>
      <c r="AC102" s="18">
        <v>4013</v>
      </c>
      <c r="AD102" s="38">
        <v>43683</v>
      </c>
      <c r="AF102" s="18" t="s">
        <v>1055</v>
      </c>
      <c r="AG102" s="19">
        <v>196672760</v>
      </c>
      <c r="AH102" s="19">
        <v>35100000</v>
      </c>
      <c r="AI102" s="19">
        <v>161572760</v>
      </c>
      <c r="AJ102" s="18">
        <v>3763</v>
      </c>
      <c r="AK102" s="21">
        <v>43326</v>
      </c>
    </row>
    <row r="103" spans="3:37" ht="15.75" x14ac:dyDescent="0.25">
      <c r="C103" s="18" t="s">
        <v>106</v>
      </c>
      <c r="D103" s="19">
        <v>248335323</v>
      </c>
      <c r="E103" s="19">
        <v>12700000</v>
      </c>
      <c r="F103" s="19">
        <v>235635323</v>
      </c>
      <c r="G103" s="18">
        <v>4697</v>
      </c>
      <c r="H103" s="21">
        <v>44780</v>
      </c>
      <c r="K103" s="33" t="s">
        <v>343</v>
      </c>
      <c r="L103" s="19">
        <v>229822485</v>
      </c>
      <c r="M103" s="19">
        <v>36480000</v>
      </c>
      <c r="N103" s="19">
        <v>193342485</v>
      </c>
      <c r="O103" s="18">
        <v>4459</v>
      </c>
      <c r="P103" s="38">
        <v>44412</v>
      </c>
      <c r="R103" s="33" t="s">
        <v>573</v>
      </c>
      <c r="S103" s="19">
        <v>217672580</v>
      </c>
      <c r="T103" s="19">
        <v>19700000</v>
      </c>
      <c r="U103" s="19">
        <v>197972580</v>
      </c>
      <c r="V103" s="18">
        <v>4229</v>
      </c>
      <c r="W103" s="38">
        <v>44052</v>
      </c>
      <c r="Y103" s="33" t="s">
        <v>796</v>
      </c>
      <c r="Z103" s="19">
        <v>227819242</v>
      </c>
      <c r="AA103" s="19">
        <v>28360000</v>
      </c>
      <c r="AB103" s="19">
        <v>199459242</v>
      </c>
      <c r="AC103" s="18">
        <v>4012</v>
      </c>
      <c r="AD103" s="38">
        <v>43682</v>
      </c>
      <c r="AF103" s="18" t="s">
        <v>1056</v>
      </c>
      <c r="AG103" s="19">
        <v>200428439</v>
      </c>
      <c r="AH103" s="19">
        <v>35100000</v>
      </c>
      <c r="AI103" s="19">
        <v>165328439</v>
      </c>
      <c r="AJ103" s="18">
        <v>3762</v>
      </c>
      <c r="AK103" s="21">
        <v>43325</v>
      </c>
    </row>
    <row r="104" spans="3:37" ht="15.75" x14ac:dyDescent="0.25">
      <c r="C104" s="22" t="s">
        <v>107</v>
      </c>
      <c r="D104" s="19">
        <v>271806744</v>
      </c>
      <c r="E104" s="19">
        <v>23700000</v>
      </c>
      <c r="F104" s="19">
        <v>248106744</v>
      </c>
      <c r="G104" s="18">
        <v>4696</v>
      </c>
      <c r="H104" s="21">
        <v>44777</v>
      </c>
      <c r="K104" s="34" t="s">
        <v>344</v>
      </c>
      <c r="L104" s="19">
        <v>215600597</v>
      </c>
      <c r="M104" s="19">
        <v>59840000</v>
      </c>
      <c r="N104" s="19">
        <v>155760597</v>
      </c>
      <c r="O104" s="18">
        <v>4458</v>
      </c>
      <c r="P104" s="38">
        <v>44411</v>
      </c>
      <c r="R104" s="33" t="s">
        <v>574</v>
      </c>
      <c r="S104" s="19">
        <v>192595368</v>
      </c>
      <c r="T104" s="18">
        <v>0</v>
      </c>
      <c r="U104" s="19">
        <v>192595368</v>
      </c>
      <c r="V104" s="18">
        <v>4228</v>
      </c>
      <c r="W104" s="38">
        <v>44042</v>
      </c>
      <c r="Y104" s="33" t="s">
        <v>797</v>
      </c>
      <c r="Z104" s="19">
        <v>229143867</v>
      </c>
      <c r="AA104" s="19">
        <v>19540000</v>
      </c>
      <c r="AB104" s="19">
        <v>209603867</v>
      </c>
      <c r="AC104" s="18">
        <v>4011</v>
      </c>
      <c r="AD104" s="38">
        <v>43681</v>
      </c>
      <c r="AF104" s="18" t="s">
        <v>1057</v>
      </c>
      <c r="AG104" s="19">
        <v>170375589</v>
      </c>
      <c r="AH104" s="19">
        <v>33150000</v>
      </c>
      <c r="AI104" s="19">
        <v>137225589</v>
      </c>
      <c r="AJ104" s="18">
        <v>3761</v>
      </c>
      <c r="AK104" s="21">
        <v>43324</v>
      </c>
    </row>
    <row r="105" spans="3:37" ht="15.75" x14ac:dyDescent="0.25">
      <c r="C105" s="18" t="s">
        <v>108</v>
      </c>
      <c r="D105" s="19">
        <v>265890136</v>
      </c>
      <c r="E105" s="19">
        <v>51050000</v>
      </c>
      <c r="F105" s="19">
        <v>214840136</v>
      </c>
      <c r="G105" s="18">
        <v>4695</v>
      </c>
      <c r="H105" s="21">
        <v>44776</v>
      </c>
      <c r="K105" s="33" t="s">
        <v>345</v>
      </c>
      <c r="L105" s="19">
        <v>232925290</v>
      </c>
      <c r="M105" s="19">
        <v>56220000</v>
      </c>
      <c r="N105" s="19">
        <v>176705290</v>
      </c>
      <c r="O105" s="18">
        <v>4457</v>
      </c>
      <c r="P105" s="38">
        <v>44410</v>
      </c>
      <c r="R105" s="33" t="s">
        <v>575</v>
      </c>
      <c r="S105" s="19">
        <v>205941360</v>
      </c>
      <c r="T105" s="19">
        <v>14070000</v>
      </c>
      <c r="U105" s="19">
        <v>191871360</v>
      </c>
      <c r="V105" s="18">
        <v>4227</v>
      </c>
      <c r="W105" s="38">
        <v>44041</v>
      </c>
      <c r="Y105" s="33" t="s">
        <v>798</v>
      </c>
      <c r="Z105" s="19">
        <v>255558450</v>
      </c>
      <c r="AA105" s="19">
        <v>21000000</v>
      </c>
      <c r="AB105" s="19">
        <v>234558450</v>
      </c>
      <c r="AC105" s="18">
        <v>4010</v>
      </c>
      <c r="AD105" s="38">
        <v>43678</v>
      </c>
      <c r="AF105" s="18" t="s">
        <v>1058</v>
      </c>
      <c r="AG105" s="19">
        <v>174136928</v>
      </c>
      <c r="AH105" s="19">
        <v>32370000</v>
      </c>
      <c r="AI105" s="19">
        <v>141766928</v>
      </c>
      <c r="AJ105" s="18">
        <v>3760</v>
      </c>
      <c r="AK105" s="21">
        <v>43321</v>
      </c>
    </row>
    <row r="106" spans="3:37" ht="15.75" x14ac:dyDescent="0.25">
      <c r="C106" s="18" t="s">
        <v>109</v>
      </c>
      <c r="D106" s="19">
        <v>274936260</v>
      </c>
      <c r="E106" s="19">
        <v>43850000</v>
      </c>
      <c r="F106" s="19">
        <v>231086260</v>
      </c>
      <c r="G106" s="18">
        <v>4694</v>
      </c>
      <c r="H106" s="21">
        <v>44775</v>
      </c>
      <c r="K106" s="33" t="s">
        <v>346</v>
      </c>
      <c r="L106" s="19">
        <v>220836977</v>
      </c>
      <c r="M106" s="19">
        <v>39150000</v>
      </c>
      <c r="N106" s="19">
        <v>181686977</v>
      </c>
      <c r="O106" s="18">
        <v>4456</v>
      </c>
      <c r="P106" s="38">
        <v>44409</v>
      </c>
      <c r="R106" s="33" t="s">
        <v>576</v>
      </c>
      <c r="S106" s="19">
        <v>190577000</v>
      </c>
      <c r="T106" s="19">
        <v>9090000</v>
      </c>
      <c r="U106" s="19">
        <v>181487000</v>
      </c>
      <c r="V106" s="18">
        <v>4226</v>
      </c>
      <c r="W106" s="38">
        <v>44040</v>
      </c>
      <c r="Y106" s="33" t="s">
        <v>799</v>
      </c>
      <c r="Z106" s="19">
        <v>269552100</v>
      </c>
      <c r="AA106" s="19">
        <v>22920000</v>
      </c>
      <c r="AB106" s="19">
        <v>246632100</v>
      </c>
      <c r="AC106" s="18">
        <v>4009</v>
      </c>
      <c r="AD106" s="38">
        <v>43677</v>
      </c>
      <c r="AF106" s="18" t="s">
        <v>1059</v>
      </c>
      <c r="AG106" s="19">
        <v>174648900</v>
      </c>
      <c r="AH106" s="19">
        <v>35890000</v>
      </c>
      <c r="AI106" s="19">
        <v>138758900</v>
      </c>
      <c r="AJ106" s="18">
        <v>3759</v>
      </c>
      <c r="AK106" s="21">
        <v>43320</v>
      </c>
    </row>
    <row r="107" spans="3:37" ht="15.75" x14ac:dyDescent="0.25">
      <c r="C107" s="18" t="s">
        <v>110</v>
      </c>
      <c r="D107" s="19">
        <v>272270138</v>
      </c>
      <c r="E107" s="19">
        <v>49800000</v>
      </c>
      <c r="F107" s="19">
        <v>222470138</v>
      </c>
      <c r="G107" s="18">
        <v>4693</v>
      </c>
      <c r="H107" s="21">
        <v>44774</v>
      </c>
      <c r="K107" s="33" t="s">
        <v>347</v>
      </c>
      <c r="L107" s="19">
        <v>202420373</v>
      </c>
      <c r="M107" s="19">
        <v>22030000</v>
      </c>
      <c r="N107" s="19">
        <v>180390373</v>
      </c>
      <c r="O107" s="18">
        <v>4455</v>
      </c>
      <c r="P107" s="38">
        <v>44406</v>
      </c>
      <c r="R107" s="33" t="s">
        <v>577</v>
      </c>
      <c r="S107" s="19">
        <v>209590555</v>
      </c>
      <c r="T107" s="19">
        <v>16650000</v>
      </c>
      <c r="U107" s="19">
        <v>192940555</v>
      </c>
      <c r="V107" s="18">
        <v>4225</v>
      </c>
      <c r="W107" s="38">
        <v>44039</v>
      </c>
      <c r="Y107" s="33" t="s">
        <v>800</v>
      </c>
      <c r="Z107" s="19">
        <v>241290361</v>
      </c>
      <c r="AA107" s="19">
        <v>22440000</v>
      </c>
      <c r="AB107" s="19">
        <v>218850361</v>
      </c>
      <c r="AC107" s="18">
        <v>4008</v>
      </c>
      <c r="AD107" s="38">
        <v>43676</v>
      </c>
      <c r="AF107" s="22" t="s">
        <v>1060</v>
      </c>
      <c r="AG107" s="19">
        <v>165530812</v>
      </c>
      <c r="AH107" s="19">
        <v>36380000</v>
      </c>
      <c r="AI107" s="19">
        <v>129150812</v>
      </c>
      <c r="AJ107" s="18">
        <v>3758</v>
      </c>
      <c r="AK107" s="21">
        <v>43319</v>
      </c>
    </row>
    <row r="108" spans="3:37" ht="15.75" x14ac:dyDescent="0.25">
      <c r="C108" s="18" t="s">
        <v>111</v>
      </c>
      <c r="D108" s="18">
        <v>257776322</v>
      </c>
      <c r="E108" s="18">
        <v>27700000</v>
      </c>
      <c r="F108" s="18">
        <v>230076322</v>
      </c>
      <c r="G108" s="18">
        <v>4692</v>
      </c>
      <c r="H108" s="21">
        <v>44770</v>
      </c>
      <c r="K108" s="33" t="s">
        <v>348</v>
      </c>
      <c r="L108" s="19">
        <v>174815000</v>
      </c>
      <c r="M108" s="19">
        <v>11320000</v>
      </c>
      <c r="N108" s="19">
        <v>163495000</v>
      </c>
      <c r="O108" s="18">
        <v>4454</v>
      </c>
      <c r="P108" s="38">
        <v>44405</v>
      </c>
      <c r="R108" s="33" t="s">
        <v>578</v>
      </c>
      <c r="S108" s="19">
        <v>184635293</v>
      </c>
      <c r="T108" s="19">
        <v>9510000</v>
      </c>
      <c r="U108" s="19">
        <v>175125293</v>
      </c>
      <c r="V108" s="18">
        <v>4224</v>
      </c>
      <c r="W108" s="38">
        <v>44038</v>
      </c>
      <c r="Y108" s="33" t="s">
        <v>801</v>
      </c>
      <c r="Z108" s="19">
        <v>254388339</v>
      </c>
      <c r="AA108" s="19">
        <v>27010000</v>
      </c>
      <c r="AB108" s="19">
        <v>227378339</v>
      </c>
      <c r="AC108" s="18">
        <v>4007</v>
      </c>
      <c r="AD108" s="38">
        <v>43675</v>
      </c>
      <c r="AF108" s="22" t="s">
        <v>1061</v>
      </c>
      <c r="AG108" s="19">
        <v>180339384</v>
      </c>
      <c r="AH108" s="19">
        <v>36650000</v>
      </c>
      <c r="AI108" s="19">
        <v>143689384</v>
      </c>
      <c r="AJ108" s="18">
        <v>3757</v>
      </c>
      <c r="AK108" s="21">
        <v>43318</v>
      </c>
    </row>
    <row r="109" spans="3:37" ht="15.75" x14ac:dyDescent="0.25">
      <c r="C109" s="18" t="s">
        <v>112</v>
      </c>
      <c r="D109" s="18">
        <v>281012820</v>
      </c>
      <c r="E109" s="18">
        <v>42850000</v>
      </c>
      <c r="F109" s="18">
        <v>238162820</v>
      </c>
      <c r="G109" s="18">
        <v>4691</v>
      </c>
      <c r="H109" s="21">
        <v>44769</v>
      </c>
      <c r="K109" s="33" t="s">
        <v>349</v>
      </c>
      <c r="L109" s="19">
        <v>214570530</v>
      </c>
      <c r="M109" s="19">
        <v>63380000</v>
      </c>
      <c r="N109" s="19">
        <v>151190530</v>
      </c>
      <c r="O109" s="18">
        <v>4453</v>
      </c>
      <c r="P109" s="38">
        <v>44404</v>
      </c>
      <c r="R109" s="33" t="s">
        <v>579</v>
      </c>
      <c r="S109" s="19">
        <v>142663082</v>
      </c>
      <c r="T109" s="19">
        <v>0</v>
      </c>
      <c r="U109" s="19">
        <v>142663082</v>
      </c>
      <c r="V109" s="18">
        <v>4223</v>
      </c>
      <c r="W109" s="38">
        <v>44035</v>
      </c>
      <c r="Y109" s="33" t="s">
        <v>802</v>
      </c>
      <c r="Z109" s="19">
        <v>214353050</v>
      </c>
      <c r="AA109" s="19">
        <v>20260000</v>
      </c>
      <c r="AB109" s="19">
        <v>194093050</v>
      </c>
      <c r="AC109" s="18">
        <v>4006</v>
      </c>
      <c r="AD109" s="38">
        <v>43674</v>
      </c>
      <c r="AF109" s="18" t="s">
        <v>1062</v>
      </c>
      <c r="AG109" s="19">
        <v>184695406</v>
      </c>
      <c r="AH109" s="19">
        <v>34800000</v>
      </c>
      <c r="AI109" s="19">
        <v>149895406</v>
      </c>
      <c r="AJ109" s="18">
        <v>3756</v>
      </c>
      <c r="AK109" s="21">
        <v>43317</v>
      </c>
    </row>
    <row r="110" spans="3:37" ht="15.75" x14ac:dyDescent="0.25">
      <c r="C110" s="18" t="s">
        <v>113</v>
      </c>
      <c r="D110" s="18">
        <v>251025917</v>
      </c>
      <c r="E110" s="18">
        <v>45550000</v>
      </c>
      <c r="F110" s="18">
        <v>205475917</v>
      </c>
      <c r="G110" s="18">
        <v>4690</v>
      </c>
      <c r="H110" s="21">
        <v>44768</v>
      </c>
      <c r="K110" s="33" t="s">
        <v>350</v>
      </c>
      <c r="L110" s="19">
        <v>228680588</v>
      </c>
      <c r="M110" s="19">
        <v>58290000</v>
      </c>
      <c r="N110" s="19">
        <v>170390588</v>
      </c>
      <c r="O110" s="18">
        <v>4452</v>
      </c>
      <c r="P110" s="38">
        <v>44403</v>
      </c>
      <c r="R110" s="33" t="s">
        <v>580</v>
      </c>
      <c r="S110" s="19">
        <v>175629077</v>
      </c>
      <c r="T110" s="19">
        <v>10680000</v>
      </c>
      <c r="U110" s="19">
        <v>164949077</v>
      </c>
      <c r="V110" s="18">
        <v>4222</v>
      </c>
      <c r="W110" s="38">
        <v>44034</v>
      </c>
      <c r="Y110" s="33" t="s">
        <v>803</v>
      </c>
      <c r="Z110" s="19">
        <v>204221200</v>
      </c>
      <c r="AA110" s="19">
        <v>21090000</v>
      </c>
      <c r="AB110" s="19">
        <v>183131200</v>
      </c>
      <c r="AC110" s="18">
        <v>4005</v>
      </c>
      <c r="AD110" s="38">
        <v>43671</v>
      </c>
      <c r="AF110" s="18" t="s">
        <v>1063</v>
      </c>
      <c r="AG110" s="19">
        <v>188110710</v>
      </c>
      <c r="AH110" s="19">
        <v>32700000</v>
      </c>
      <c r="AI110" s="19">
        <v>155410710</v>
      </c>
      <c r="AJ110" s="18">
        <v>3755</v>
      </c>
      <c r="AK110" s="21">
        <v>43314</v>
      </c>
    </row>
    <row r="111" spans="3:37" ht="15.75" x14ac:dyDescent="0.25">
      <c r="C111" s="18" t="s">
        <v>114</v>
      </c>
      <c r="D111" s="18">
        <v>251656797</v>
      </c>
      <c r="E111" s="18">
        <v>43350000</v>
      </c>
      <c r="F111" s="18">
        <v>208306797</v>
      </c>
      <c r="G111" s="18">
        <v>4689</v>
      </c>
      <c r="H111" s="21">
        <v>44767</v>
      </c>
      <c r="K111" s="33" t="s">
        <v>351</v>
      </c>
      <c r="L111" s="19">
        <v>229381057</v>
      </c>
      <c r="M111" s="19">
        <v>48640000</v>
      </c>
      <c r="N111" s="19">
        <v>180741057</v>
      </c>
      <c r="O111" s="18">
        <v>4451</v>
      </c>
      <c r="P111" s="38">
        <v>44402</v>
      </c>
      <c r="R111" s="33" t="s">
        <v>581</v>
      </c>
      <c r="S111" s="19">
        <v>171811761</v>
      </c>
      <c r="T111" s="19">
        <v>11910000</v>
      </c>
      <c r="U111" s="19">
        <v>159901761</v>
      </c>
      <c r="V111" s="18">
        <v>4221</v>
      </c>
      <c r="W111" s="38">
        <v>44033</v>
      </c>
      <c r="Y111" s="33" t="s">
        <v>804</v>
      </c>
      <c r="Z111" s="19">
        <v>177290700</v>
      </c>
      <c r="AA111" s="19">
        <v>24020000</v>
      </c>
      <c r="AB111" s="19">
        <v>153270700</v>
      </c>
      <c r="AC111" s="18">
        <v>4004</v>
      </c>
      <c r="AD111" s="38">
        <v>43670</v>
      </c>
      <c r="AF111" s="18" t="s">
        <v>1064</v>
      </c>
      <c r="AG111" s="19">
        <v>193703954</v>
      </c>
      <c r="AH111" s="19">
        <v>35890000</v>
      </c>
      <c r="AI111" s="19">
        <v>157813954</v>
      </c>
      <c r="AJ111" s="18">
        <v>3754</v>
      </c>
      <c r="AK111" s="21">
        <v>43313</v>
      </c>
    </row>
    <row r="112" spans="3:37" ht="15.75" x14ac:dyDescent="0.25">
      <c r="C112" s="18" t="s">
        <v>115</v>
      </c>
      <c r="D112" s="18">
        <v>263475289</v>
      </c>
      <c r="E112" s="18">
        <v>21800000</v>
      </c>
      <c r="F112" s="18">
        <v>241675289</v>
      </c>
      <c r="G112" s="18">
        <v>4688</v>
      </c>
      <c r="H112" s="21">
        <v>44766</v>
      </c>
      <c r="K112" s="33" t="s">
        <v>352</v>
      </c>
      <c r="L112" s="19">
        <v>210113114</v>
      </c>
      <c r="M112" s="19">
        <v>30340000</v>
      </c>
      <c r="N112" s="19">
        <v>179773114</v>
      </c>
      <c r="O112" s="18">
        <v>4450</v>
      </c>
      <c r="P112" s="38">
        <v>44392</v>
      </c>
      <c r="R112" s="33" t="s">
        <v>582</v>
      </c>
      <c r="S112" s="19">
        <v>178503734</v>
      </c>
      <c r="T112" s="19">
        <v>15690000</v>
      </c>
      <c r="U112" s="19">
        <v>162813734</v>
      </c>
      <c r="V112" s="18">
        <v>4220</v>
      </c>
      <c r="W112" s="38">
        <v>44032</v>
      </c>
      <c r="Y112" s="33" t="s">
        <v>805</v>
      </c>
      <c r="Z112" s="19">
        <v>231745405</v>
      </c>
      <c r="AA112" s="19">
        <v>19850000</v>
      </c>
      <c r="AB112" s="19">
        <v>211895405</v>
      </c>
      <c r="AC112" s="18">
        <v>4003</v>
      </c>
      <c r="AD112" s="38">
        <v>43669</v>
      </c>
      <c r="AF112" s="18" t="s">
        <v>1065</v>
      </c>
      <c r="AG112" s="19">
        <v>187035683</v>
      </c>
      <c r="AH112" s="19">
        <v>38580000</v>
      </c>
      <c r="AI112" s="19">
        <v>148455683</v>
      </c>
      <c r="AJ112" s="18">
        <v>3753</v>
      </c>
      <c r="AK112" s="21">
        <v>43312</v>
      </c>
    </row>
    <row r="113" spans="3:37" ht="15.75" x14ac:dyDescent="0.25">
      <c r="C113" s="18" t="s">
        <v>116</v>
      </c>
      <c r="D113" s="18">
        <v>250730358</v>
      </c>
      <c r="E113" s="18">
        <v>19750000</v>
      </c>
      <c r="F113" s="18">
        <v>230980358</v>
      </c>
      <c r="G113" s="18">
        <v>4687</v>
      </c>
      <c r="H113" s="21">
        <v>44763</v>
      </c>
      <c r="K113" s="33" t="s">
        <v>353</v>
      </c>
      <c r="L113" s="19">
        <v>223815972</v>
      </c>
      <c r="M113" s="19">
        <v>77880000</v>
      </c>
      <c r="N113" s="19">
        <v>145935972</v>
      </c>
      <c r="O113" s="18">
        <v>4449</v>
      </c>
      <c r="P113" s="38">
        <v>44390</v>
      </c>
      <c r="R113" s="34" t="s">
        <v>583</v>
      </c>
      <c r="S113" s="19">
        <v>156609000</v>
      </c>
      <c r="T113" s="19">
        <v>11190000</v>
      </c>
      <c r="U113" s="19">
        <v>145419000</v>
      </c>
      <c r="V113" s="18">
        <v>4219</v>
      </c>
      <c r="W113" s="38">
        <v>44031</v>
      </c>
      <c r="Y113" s="33" t="s">
        <v>806</v>
      </c>
      <c r="Z113" s="19">
        <v>206196623</v>
      </c>
      <c r="AA113" s="19">
        <v>33380000</v>
      </c>
      <c r="AB113" s="19">
        <v>172816623</v>
      </c>
      <c r="AC113" s="18">
        <v>4002</v>
      </c>
      <c r="AD113" s="38">
        <v>43668</v>
      </c>
      <c r="AF113" s="18" t="s">
        <v>1066</v>
      </c>
      <c r="AG113" s="19">
        <v>192294033</v>
      </c>
      <c r="AH113" s="19">
        <v>38850000</v>
      </c>
      <c r="AI113" s="19">
        <v>153444033</v>
      </c>
      <c r="AJ113" s="18">
        <v>3752</v>
      </c>
      <c r="AK113" s="21">
        <v>43311</v>
      </c>
    </row>
    <row r="114" spans="3:37" ht="15.75" x14ac:dyDescent="0.25">
      <c r="C114" s="18" t="s">
        <v>117</v>
      </c>
      <c r="D114" s="18">
        <v>267846000</v>
      </c>
      <c r="E114" s="18">
        <v>50850000</v>
      </c>
      <c r="F114" s="18">
        <v>216996000</v>
      </c>
      <c r="G114" s="18">
        <v>4686</v>
      </c>
      <c r="H114" s="21">
        <v>44762</v>
      </c>
      <c r="K114" s="34" t="s">
        <v>354</v>
      </c>
      <c r="L114" s="19">
        <v>226735591</v>
      </c>
      <c r="M114" s="19">
        <v>56990000</v>
      </c>
      <c r="N114" s="19">
        <v>169745591</v>
      </c>
      <c r="O114" s="18">
        <v>4448</v>
      </c>
      <c r="P114" s="38">
        <v>44389</v>
      </c>
      <c r="R114" s="33" t="s">
        <v>584</v>
      </c>
      <c r="S114" s="19">
        <v>157703716</v>
      </c>
      <c r="T114" s="19">
        <v>0</v>
      </c>
      <c r="U114" s="19">
        <v>157703716</v>
      </c>
      <c r="V114" s="18">
        <v>4218</v>
      </c>
      <c r="W114" s="38">
        <v>44028</v>
      </c>
      <c r="Y114" s="33" t="s">
        <v>807</v>
      </c>
      <c r="Z114" s="19">
        <v>144230310</v>
      </c>
      <c r="AA114" s="19">
        <v>15450000</v>
      </c>
      <c r="AB114" s="19">
        <v>128780310</v>
      </c>
      <c r="AC114" s="18">
        <v>4001</v>
      </c>
      <c r="AD114" s="38">
        <v>43667</v>
      </c>
      <c r="AF114" s="18" t="s">
        <v>1067</v>
      </c>
      <c r="AG114" s="19">
        <v>193058913</v>
      </c>
      <c r="AH114" s="19">
        <v>36670000</v>
      </c>
      <c r="AI114" s="19">
        <v>156388913</v>
      </c>
      <c r="AJ114" s="18">
        <v>3751</v>
      </c>
      <c r="AK114" s="21">
        <v>43310</v>
      </c>
    </row>
    <row r="115" spans="3:37" ht="15.75" x14ac:dyDescent="0.25">
      <c r="C115" s="18" t="s">
        <v>118</v>
      </c>
      <c r="D115" s="18">
        <v>271823449</v>
      </c>
      <c r="E115" s="18">
        <v>46000000</v>
      </c>
      <c r="F115" s="18">
        <v>225823449</v>
      </c>
      <c r="G115" s="18">
        <v>4685</v>
      </c>
      <c r="H115" s="21">
        <v>44761</v>
      </c>
      <c r="K115" s="33" t="s">
        <v>355</v>
      </c>
      <c r="L115" s="19">
        <v>209412444</v>
      </c>
      <c r="M115" s="19">
        <v>40080000</v>
      </c>
      <c r="N115" s="19">
        <v>169332444</v>
      </c>
      <c r="O115" s="18">
        <v>4447</v>
      </c>
      <c r="P115" s="38">
        <v>44388</v>
      </c>
      <c r="R115" s="33" t="s">
        <v>585</v>
      </c>
      <c r="S115" s="19">
        <v>178856135</v>
      </c>
      <c r="T115" s="19">
        <v>24150000</v>
      </c>
      <c r="U115" s="19">
        <v>154706135</v>
      </c>
      <c r="V115" s="18">
        <v>4217</v>
      </c>
      <c r="W115" s="38">
        <v>44027</v>
      </c>
      <c r="Y115" s="33" t="s">
        <v>808</v>
      </c>
      <c r="Z115" s="19">
        <v>172353090</v>
      </c>
      <c r="AA115" s="19">
        <v>19920000</v>
      </c>
      <c r="AB115" s="19">
        <v>152433090</v>
      </c>
      <c r="AC115" s="18">
        <v>4000</v>
      </c>
      <c r="AD115" s="38">
        <v>43664</v>
      </c>
      <c r="AF115" s="18" t="s">
        <v>1068</v>
      </c>
      <c r="AG115" s="19">
        <v>195917418</v>
      </c>
      <c r="AH115" s="19">
        <v>38520000</v>
      </c>
      <c r="AI115" s="19">
        <v>157397418</v>
      </c>
      <c r="AJ115" s="18">
        <v>3750</v>
      </c>
      <c r="AK115" s="21">
        <v>43307</v>
      </c>
    </row>
    <row r="116" spans="3:37" ht="15.75" x14ac:dyDescent="0.25">
      <c r="C116" s="18" t="s">
        <v>119</v>
      </c>
      <c r="D116" s="18">
        <v>266156062</v>
      </c>
      <c r="E116" s="18">
        <v>41000000</v>
      </c>
      <c r="F116" s="18">
        <v>225156062</v>
      </c>
      <c r="G116" s="18">
        <v>4684</v>
      </c>
      <c r="H116" s="21">
        <v>44760</v>
      </c>
      <c r="K116" s="33" t="s">
        <v>356</v>
      </c>
      <c r="L116" s="19">
        <v>191434000</v>
      </c>
      <c r="M116" s="19">
        <v>19090000</v>
      </c>
      <c r="N116" s="19">
        <v>172344000</v>
      </c>
      <c r="O116" s="18">
        <v>4446</v>
      </c>
      <c r="P116" s="38">
        <v>44385</v>
      </c>
      <c r="R116" s="33" t="s">
        <v>586</v>
      </c>
      <c r="S116" s="19">
        <v>190728878</v>
      </c>
      <c r="T116" s="19">
        <v>13440000</v>
      </c>
      <c r="U116" s="19">
        <v>177288878</v>
      </c>
      <c r="V116" s="18">
        <v>4216</v>
      </c>
      <c r="W116" s="38">
        <v>44025</v>
      </c>
      <c r="Y116" s="33" t="s">
        <v>809</v>
      </c>
      <c r="Z116" s="19">
        <v>185906684</v>
      </c>
      <c r="AA116" s="19">
        <v>25680000</v>
      </c>
      <c r="AB116" s="19">
        <v>160226684</v>
      </c>
      <c r="AC116" s="18">
        <v>3999</v>
      </c>
      <c r="AD116" s="38">
        <v>43663</v>
      </c>
      <c r="AF116" s="18" t="s">
        <v>1069</v>
      </c>
      <c r="AG116" s="19">
        <v>205967271</v>
      </c>
      <c r="AH116" s="19">
        <v>41280000</v>
      </c>
      <c r="AI116" s="19">
        <v>164687271</v>
      </c>
      <c r="AJ116" s="18">
        <v>3749</v>
      </c>
      <c r="AK116" s="21">
        <v>43306</v>
      </c>
    </row>
    <row r="117" spans="3:37" ht="15.75" x14ac:dyDescent="0.25">
      <c r="C117" s="18" t="s">
        <v>120</v>
      </c>
      <c r="D117" s="18">
        <v>262030207</v>
      </c>
      <c r="E117" s="18">
        <v>22900000</v>
      </c>
      <c r="F117" s="18">
        <v>239130207</v>
      </c>
      <c r="G117" s="18">
        <v>4683</v>
      </c>
      <c r="H117" s="21">
        <v>44759</v>
      </c>
      <c r="K117" s="33" t="s">
        <v>357</v>
      </c>
      <c r="L117" s="19">
        <v>205582988</v>
      </c>
      <c r="M117" s="19">
        <v>31580000</v>
      </c>
      <c r="N117" s="19">
        <v>174002988</v>
      </c>
      <c r="O117" s="18">
        <v>4445</v>
      </c>
      <c r="P117" s="38">
        <v>44384</v>
      </c>
      <c r="R117" s="33" t="s">
        <v>587</v>
      </c>
      <c r="S117" s="19">
        <v>198063575</v>
      </c>
      <c r="T117" s="19">
        <v>10650000</v>
      </c>
      <c r="U117" s="19">
        <v>187413575</v>
      </c>
      <c r="V117" s="18">
        <v>4215</v>
      </c>
      <c r="W117" s="38">
        <v>44024</v>
      </c>
      <c r="Y117" s="33" t="s">
        <v>810</v>
      </c>
      <c r="Z117" s="19">
        <v>180395350</v>
      </c>
      <c r="AA117" s="19">
        <v>21810000</v>
      </c>
      <c r="AB117" s="19">
        <v>158585350</v>
      </c>
      <c r="AC117" s="18">
        <v>3998</v>
      </c>
      <c r="AD117" s="38">
        <v>43662</v>
      </c>
      <c r="AF117" s="18" t="s">
        <v>1070</v>
      </c>
      <c r="AG117" s="19">
        <v>194896377</v>
      </c>
      <c r="AH117" s="19">
        <v>43360000</v>
      </c>
      <c r="AI117" s="19">
        <v>151536377</v>
      </c>
      <c r="AJ117" s="18">
        <v>3748</v>
      </c>
      <c r="AK117" s="21">
        <v>43305</v>
      </c>
    </row>
    <row r="118" spans="3:37" ht="15.75" x14ac:dyDescent="0.25">
      <c r="C118" s="18" t="s">
        <v>121</v>
      </c>
      <c r="D118" s="18">
        <v>260594022</v>
      </c>
      <c r="E118" s="18">
        <v>19700000</v>
      </c>
      <c r="F118" s="18">
        <v>240894022</v>
      </c>
      <c r="G118" s="18">
        <v>4682</v>
      </c>
      <c r="H118" s="21">
        <v>44749</v>
      </c>
      <c r="K118" s="33" t="s">
        <v>358</v>
      </c>
      <c r="L118" s="19">
        <v>208397253</v>
      </c>
      <c r="M118" s="19">
        <v>61920000</v>
      </c>
      <c r="N118" s="19">
        <v>146477253</v>
      </c>
      <c r="O118" s="18">
        <v>4444</v>
      </c>
      <c r="P118" s="38">
        <v>44383</v>
      </c>
      <c r="R118" s="33" t="s">
        <v>588</v>
      </c>
      <c r="S118" s="19">
        <v>148697000</v>
      </c>
      <c r="T118" s="19">
        <v>0</v>
      </c>
      <c r="U118" s="19">
        <v>148697000</v>
      </c>
      <c r="V118" s="18">
        <v>4214</v>
      </c>
      <c r="W118" s="38">
        <v>44021</v>
      </c>
      <c r="Y118" s="33" t="s">
        <v>811</v>
      </c>
      <c r="Z118" s="19">
        <v>213570812</v>
      </c>
      <c r="AA118" s="19">
        <v>35530000</v>
      </c>
      <c r="AB118" s="19">
        <v>178040812</v>
      </c>
      <c r="AC118" s="18">
        <v>3997</v>
      </c>
      <c r="AD118" s="38">
        <v>43661</v>
      </c>
      <c r="AF118" s="18" t="s">
        <v>1071</v>
      </c>
      <c r="AG118" s="19">
        <v>199145458</v>
      </c>
      <c r="AH118" s="19">
        <v>41040000</v>
      </c>
      <c r="AI118" s="19">
        <v>158105458</v>
      </c>
      <c r="AJ118" s="18">
        <v>3747</v>
      </c>
      <c r="AK118" s="21">
        <v>43304</v>
      </c>
    </row>
    <row r="119" spans="3:37" ht="15.75" x14ac:dyDescent="0.25">
      <c r="C119" s="18" t="s">
        <v>122</v>
      </c>
      <c r="D119" s="18">
        <v>274161227</v>
      </c>
      <c r="E119" s="18">
        <v>55200000</v>
      </c>
      <c r="F119" s="18">
        <v>218961227</v>
      </c>
      <c r="G119" s="18">
        <v>4681</v>
      </c>
      <c r="H119" s="21">
        <v>44748</v>
      </c>
      <c r="K119" s="33" t="s">
        <v>359</v>
      </c>
      <c r="L119" s="19">
        <v>212353765</v>
      </c>
      <c r="M119" s="19">
        <v>50480000</v>
      </c>
      <c r="N119" s="19">
        <v>161873765</v>
      </c>
      <c r="O119" s="18">
        <v>4443</v>
      </c>
      <c r="P119" s="38">
        <v>44382</v>
      </c>
      <c r="R119" s="33" t="s">
        <v>589</v>
      </c>
      <c r="S119" s="19">
        <v>184925671</v>
      </c>
      <c r="T119" s="19">
        <v>7680000</v>
      </c>
      <c r="U119" s="19">
        <v>177245671</v>
      </c>
      <c r="V119" s="18">
        <v>4213</v>
      </c>
      <c r="W119" s="38">
        <v>44020</v>
      </c>
      <c r="Y119" s="33" t="s">
        <v>812</v>
      </c>
      <c r="Z119" s="19">
        <v>13140000</v>
      </c>
      <c r="AA119" s="19">
        <v>13140000</v>
      </c>
      <c r="AB119" s="19">
        <v>0</v>
      </c>
      <c r="AC119" s="18">
        <v>3996</v>
      </c>
      <c r="AD119" s="38">
        <v>43660</v>
      </c>
      <c r="AF119" s="18" t="s">
        <v>1072</v>
      </c>
      <c r="AG119" s="19">
        <v>184056200</v>
      </c>
      <c r="AH119" s="19">
        <v>39960000</v>
      </c>
      <c r="AI119" s="19">
        <v>144096200</v>
      </c>
      <c r="AJ119" s="18">
        <v>3746</v>
      </c>
      <c r="AK119" s="21">
        <v>43303</v>
      </c>
    </row>
    <row r="120" spans="3:37" ht="15.75" x14ac:dyDescent="0.25">
      <c r="C120" s="18" t="s">
        <v>123</v>
      </c>
      <c r="D120" s="18">
        <v>265466064</v>
      </c>
      <c r="E120" s="18">
        <v>47450000</v>
      </c>
      <c r="F120" s="18">
        <v>218016064</v>
      </c>
      <c r="G120" s="18">
        <v>4680</v>
      </c>
      <c r="H120" s="21">
        <v>44747</v>
      </c>
      <c r="K120" s="34" t="s">
        <v>360</v>
      </c>
      <c r="L120" s="19">
        <v>205903369</v>
      </c>
      <c r="M120" s="19">
        <v>35660000</v>
      </c>
      <c r="N120" s="19">
        <v>170243369</v>
      </c>
      <c r="O120" s="18">
        <v>4442</v>
      </c>
      <c r="P120" s="38">
        <v>44381</v>
      </c>
      <c r="R120" s="33" t="s">
        <v>590</v>
      </c>
      <c r="S120" s="19">
        <v>189878000</v>
      </c>
      <c r="T120" s="19">
        <v>12600000</v>
      </c>
      <c r="U120" s="19">
        <v>177278000</v>
      </c>
      <c r="V120" s="18">
        <v>4212</v>
      </c>
      <c r="W120" s="38">
        <v>44019</v>
      </c>
      <c r="Y120" s="33" t="s">
        <v>813</v>
      </c>
      <c r="Z120" s="19">
        <v>198581091</v>
      </c>
      <c r="AA120" s="19">
        <v>19990000</v>
      </c>
      <c r="AB120" s="19">
        <v>178591091</v>
      </c>
      <c r="AC120" s="18">
        <v>3995</v>
      </c>
      <c r="AD120" s="38">
        <v>43657</v>
      </c>
      <c r="AF120" s="18" t="s">
        <v>1073</v>
      </c>
      <c r="AG120" s="19">
        <v>181989153</v>
      </c>
      <c r="AH120" s="19">
        <v>38480000</v>
      </c>
      <c r="AI120" s="19">
        <v>143509153</v>
      </c>
      <c r="AJ120" s="18">
        <v>3745</v>
      </c>
      <c r="AK120" s="21">
        <v>43300</v>
      </c>
    </row>
    <row r="121" spans="3:37" ht="15.75" x14ac:dyDescent="0.25">
      <c r="C121" s="18" t="s">
        <v>124</v>
      </c>
      <c r="D121" s="18">
        <v>265557824</v>
      </c>
      <c r="E121" s="18">
        <v>38700000</v>
      </c>
      <c r="F121" s="18">
        <v>226857824</v>
      </c>
      <c r="G121" s="18">
        <v>4679</v>
      </c>
      <c r="H121" s="21">
        <v>44746</v>
      </c>
      <c r="K121" s="33" t="s">
        <v>361</v>
      </c>
      <c r="L121" s="19">
        <v>212727879</v>
      </c>
      <c r="M121" s="19">
        <v>34610000</v>
      </c>
      <c r="N121" s="19">
        <v>178117879</v>
      </c>
      <c r="O121" s="18">
        <v>4441</v>
      </c>
      <c r="P121" s="38">
        <v>44377</v>
      </c>
      <c r="R121" s="33" t="s">
        <v>591</v>
      </c>
      <c r="S121" s="19">
        <v>195823000</v>
      </c>
      <c r="T121" s="19">
        <v>17640000</v>
      </c>
      <c r="U121" s="19">
        <v>178183000</v>
      </c>
      <c r="V121" s="18">
        <v>4211</v>
      </c>
      <c r="W121" s="38">
        <v>44018</v>
      </c>
      <c r="Y121" s="33" t="s">
        <v>814</v>
      </c>
      <c r="Z121" s="19">
        <v>206314950</v>
      </c>
      <c r="AA121" s="19">
        <v>27030000</v>
      </c>
      <c r="AB121" s="19">
        <v>179284950</v>
      </c>
      <c r="AC121" s="18">
        <v>3994</v>
      </c>
      <c r="AD121" s="38">
        <v>43656</v>
      </c>
      <c r="AF121" s="18" t="s">
        <v>1075</v>
      </c>
      <c r="AG121" s="19">
        <v>182468450</v>
      </c>
      <c r="AH121" s="19">
        <v>41400000</v>
      </c>
      <c r="AI121" s="19">
        <v>141068450</v>
      </c>
      <c r="AJ121" s="18">
        <v>3744</v>
      </c>
      <c r="AK121" s="21">
        <v>43299</v>
      </c>
    </row>
    <row r="122" spans="3:37" ht="15.75" x14ac:dyDescent="0.25">
      <c r="C122" s="18" t="s">
        <v>125</v>
      </c>
      <c r="D122" s="18">
        <v>264001561</v>
      </c>
      <c r="E122" s="18">
        <v>20000000</v>
      </c>
      <c r="F122" s="18">
        <v>244001561</v>
      </c>
      <c r="G122" s="18">
        <v>4678</v>
      </c>
      <c r="H122" s="21">
        <v>44745</v>
      </c>
      <c r="K122" s="33" t="s">
        <v>362</v>
      </c>
      <c r="L122" s="19">
        <v>237968082</v>
      </c>
      <c r="M122" s="19">
        <v>66730000</v>
      </c>
      <c r="N122" s="19">
        <v>171238082</v>
      </c>
      <c r="O122" s="18">
        <v>4440</v>
      </c>
      <c r="P122" s="38">
        <v>44376</v>
      </c>
      <c r="R122" s="33" t="s">
        <v>592</v>
      </c>
      <c r="S122" s="19">
        <v>183244393</v>
      </c>
      <c r="T122" s="19">
        <v>10800000</v>
      </c>
      <c r="U122" s="19">
        <v>172444393</v>
      </c>
      <c r="V122" s="18">
        <v>4210</v>
      </c>
      <c r="W122" s="38">
        <v>44017</v>
      </c>
      <c r="Y122" s="33" t="s">
        <v>815</v>
      </c>
      <c r="Z122" s="19">
        <v>182758984</v>
      </c>
      <c r="AA122" s="19">
        <v>24220000</v>
      </c>
      <c r="AB122" s="19">
        <v>158538984</v>
      </c>
      <c r="AC122" s="18">
        <v>3993</v>
      </c>
      <c r="AD122" s="38">
        <v>43655</v>
      </c>
      <c r="AF122" s="18" t="s">
        <v>1074</v>
      </c>
      <c r="AG122" s="19">
        <v>182357580</v>
      </c>
      <c r="AH122" s="19">
        <v>42520000</v>
      </c>
      <c r="AI122" s="19">
        <v>139837580</v>
      </c>
      <c r="AJ122" s="18">
        <v>3743</v>
      </c>
      <c r="AK122" s="21">
        <v>43298</v>
      </c>
    </row>
    <row r="123" spans="3:37" ht="15.75" x14ac:dyDescent="0.25">
      <c r="C123" s="18" t="s">
        <v>126</v>
      </c>
      <c r="D123" s="18">
        <v>253237547</v>
      </c>
      <c r="E123" s="18">
        <v>19450000</v>
      </c>
      <c r="F123" s="18">
        <v>233787547</v>
      </c>
      <c r="G123" s="18">
        <v>4677</v>
      </c>
      <c r="H123" s="21">
        <v>44742</v>
      </c>
      <c r="K123" s="33" t="s">
        <v>363</v>
      </c>
      <c r="L123" s="19">
        <v>217535448</v>
      </c>
      <c r="M123" s="19">
        <v>50460000</v>
      </c>
      <c r="N123" s="19">
        <v>167075448</v>
      </c>
      <c r="O123" s="18">
        <v>4439</v>
      </c>
      <c r="P123" s="38">
        <v>44375</v>
      </c>
      <c r="R123" s="33" t="s">
        <v>593</v>
      </c>
      <c r="S123" s="19">
        <v>164172000</v>
      </c>
      <c r="T123" s="19">
        <v>0</v>
      </c>
      <c r="U123" s="19">
        <v>164172000</v>
      </c>
      <c r="V123" s="18">
        <v>4209</v>
      </c>
      <c r="W123" s="38">
        <v>44014</v>
      </c>
      <c r="Y123" s="33" t="s">
        <v>816</v>
      </c>
      <c r="Z123" s="19">
        <v>188514280</v>
      </c>
      <c r="AA123" s="19">
        <v>24390000</v>
      </c>
      <c r="AB123" s="19">
        <v>164124280</v>
      </c>
      <c r="AC123" s="18">
        <v>3992</v>
      </c>
      <c r="AD123" s="38">
        <v>43654</v>
      </c>
      <c r="AF123" s="18" t="s">
        <v>1076</v>
      </c>
      <c r="AG123" s="19">
        <v>180688930</v>
      </c>
      <c r="AH123" s="19">
        <v>41600000</v>
      </c>
      <c r="AI123" s="19">
        <v>139088930</v>
      </c>
      <c r="AJ123" s="18">
        <v>3742</v>
      </c>
      <c r="AK123" s="21">
        <v>43297</v>
      </c>
    </row>
    <row r="124" spans="3:37" ht="15.75" x14ac:dyDescent="0.25">
      <c r="C124" s="18" t="s">
        <v>127</v>
      </c>
      <c r="D124" s="18">
        <v>244015310</v>
      </c>
      <c r="E124" s="18">
        <v>52450000</v>
      </c>
      <c r="F124" s="18">
        <v>191565310</v>
      </c>
      <c r="G124" s="18">
        <v>4676</v>
      </c>
      <c r="H124" s="21">
        <v>44741</v>
      </c>
      <c r="K124" s="33" t="s">
        <v>364</v>
      </c>
      <c r="L124" s="19">
        <v>228350615</v>
      </c>
      <c r="M124" s="19">
        <v>36030000</v>
      </c>
      <c r="N124" s="19">
        <v>192320615</v>
      </c>
      <c r="O124" s="18">
        <v>4438</v>
      </c>
      <c r="P124" s="38">
        <v>44374</v>
      </c>
      <c r="R124" s="33" t="s">
        <v>594</v>
      </c>
      <c r="S124" s="19">
        <v>249522727</v>
      </c>
      <c r="T124" s="19">
        <v>9360000</v>
      </c>
      <c r="U124" s="19">
        <v>240162727</v>
      </c>
      <c r="V124" s="18">
        <v>4208</v>
      </c>
      <c r="W124" s="38">
        <v>44013</v>
      </c>
      <c r="Y124" s="33" t="s">
        <v>817</v>
      </c>
      <c r="Z124" s="19">
        <v>198816445</v>
      </c>
      <c r="AA124" s="19">
        <v>19140000</v>
      </c>
      <c r="AB124" s="19">
        <v>179676445</v>
      </c>
      <c r="AC124" s="18">
        <v>3991</v>
      </c>
      <c r="AD124" s="38">
        <v>43653</v>
      </c>
      <c r="AF124" s="18" t="s">
        <v>1077</v>
      </c>
      <c r="AG124" s="19">
        <v>147567000</v>
      </c>
      <c r="AH124" s="19">
        <v>40600000</v>
      </c>
      <c r="AI124" s="19">
        <v>133967000</v>
      </c>
      <c r="AJ124" s="19">
        <v>3741</v>
      </c>
      <c r="AK124" s="21">
        <v>43296</v>
      </c>
    </row>
    <row r="125" spans="3:37" ht="15.75" x14ac:dyDescent="0.25">
      <c r="C125" s="18" t="s">
        <v>128</v>
      </c>
      <c r="D125" s="18">
        <v>256156267</v>
      </c>
      <c r="E125" s="18">
        <v>50550000</v>
      </c>
      <c r="F125" s="18">
        <v>205606267</v>
      </c>
      <c r="G125" s="18">
        <v>4675</v>
      </c>
      <c r="H125" s="21">
        <v>44740</v>
      </c>
      <c r="K125" s="33" t="s">
        <v>365</v>
      </c>
      <c r="L125" s="19">
        <v>216426643</v>
      </c>
      <c r="M125" s="19">
        <v>18530000</v>
      </c>
      <c r="N125" s="19">
        <v>197896643</v>
      </c>
      <c r="O125" s="18">
        <v>4437</v>
      </c>
      <c r="P125" s="38">
        <v>44371</v>
      </c>
      <c r="R125" s="33" t="s">
        <v>595</v>
      </c>
      <c r="S125" s="19">
        <v>254825000</v>
      </c>
      <c r="T125" s="19">
        <v>13380000</v>
      </c>
      <c r="U125" s="19">
        <v>241445000</v>
      </c>
      <c r="V125" s="18">
        <v>4207</v>
      </c>
      <c r="W125" s="38">
        <v>44012</v>
      </c>
      <c r="Y125" s="33" t="s">
        <v>818</v>
      </c>
      <c r="Z125" s="19">
        <v>195678578</v>
      </c>
      <c r="AA125" s="19">
        <v>16580000</v>
      </c>
      <c r="AB125" s="19">
        <v>179098578</v>
      </c>
      <c r="AC125" s="19">
        <v>3990</v>
      </c>
      <c r="AD125" s="38">
        <v>43650</v>
      </c>
      <c r="AF125" s="18" t="s">
        <v>1078</v>
      </c>
      <c r="AG125" s="19">
        <v>176132151</v>
      </c>
      <c r="AH125" s="19">
        <v>38680000</v>
      </c>
      <c r="AI125" s="19">
        <v>137452151</v>
      </c>
      <c r="AJ125" s="18">
        <v>3740</v>
      </c>
      <c r="AK125" s="21">
        <v>43293</v>
      </c>
    </row>
    <row r="126" spans="3:37" ht="15.75" x14ac:dyDescent="0.25">
      <c r="C126" s="18" t="s">
        <v>129</v>
      </c>
      <c r="D126" s="18">
        <v>254338445</v>
      </c>
      <c r="E126" s="18">
        <v>38200000</v>
      </c>
      <c r="F126" s="18">
        <v>216138445</v>
      </c>
      <c r="G126" s="18">
        <v>4674</v>
      </c>
      <c r="H126" s="21">
        <v>44739</v>
      </c>
      <c r="K126" s="33" t="s">
        <v>366</v>
      </c>
      <c r="L126" s="19">
        <v>234650750</v>
      </c>
      <c r="M126" s="19">
        <v>30520000</v>
      </c>
      <c r="N126" s="19">
        <v>204130750</v>
      </c>
      <c r="O126" s="18">
        <v>4436</v>
      </c>
      <c r="P126" s="38">
        <v>44370</v>
      </c>
      <c r="R126" s="33" t="s">
        <v>596</v>
      </c>
      <c r="S126" s="19">
        <v>300824661</v>
      </c>
      <c r="T126" s="19">
        <v>16290000</v>
      </c>
      <c r="U126" s="19">
        <v>284534661</v>
      </c>
      <c r="V126" s="18">
        <v>4206</v>
      </c>
      <c r="W126" s="38">
        <v>44011</v>
      </c>
      <c r="Y126" s="33" t="s">
        <v>819</v>
      </c>
      <c r="Z126" s="19">
        <v>214339309</v>
      </c>
      <c r="AA126" s="19">
        <v>25840000</v>
      </c>
      <c r="AB126" s="19">
        <v>188499309</v>
      </c>
      <c r="AC126" s="18">
        <v>3989</v>
      </c>
      <c r="AD126" s="38">
        <v>43649</v>
      </c>
      <c r="AF126" s="18" t="s">
        <v>1079</v>
      </c>
      <c r="AG126" s="19">
        <v>178104035</v>
      </c>
      <c r="AH126" s="19">
        <v>41000000</v>
      </c>
      <c r="AI126" s="19">
        <v>137104035</v>
      </c>
      <c r="AJ126" s="18">
        <v>3739</v>
      </c>
      <c r="AK126" s="21">
        <v>43292</v>
      </c>
    </row>
    <row r="127" spans="3:37" ht="15.75" x14ac:dyDescent="0.25">
      <c r="C127" s="18" t="s">
        <v>130</v>
      </c>
      <c r="D127" s="18">
        <v>254188569</v>
      </c>
      <c r="E127" s="18">
        <v>20050000</v>
      </c>
      <c r="F127" s="18">
        <v>234138569</v>
      </c>
      <c r="G127" s="18">
        <v>4673</v>
      </c>
      <c r="H127" s="21">
        <v>44738</v>
      </c>
      <c r="K127" s="34" t="s">
        <v>367</v>
      </c>
      <c r="L127" s="19">
        <v>246566603</v>
      </c>
      <c r="M127" s="19">
        <v>67040000</v>
      </c>
      <c r="N127" s="19">
        <v>179526603</v>
      </c>
      <c r="O127" s="18">
        <v>4435</v>
      </c>
      <c r="P127" s="38">
        <v>44369</v>
      </c>
      <c r="R127" s="34" t="s">
        <v>597</v>
      </c>
      <c r="S127" s="19">
        <v>224439350</v>
      </c>
      <c r="T127" s="19">
        <v>11160000</v>
      </c>
      <c r="U127" s="19">
        <v>213279350</v>
      </c>
      <c r="V127" s="18">
        <v>4205</v>
      </c>
      <c r="W127" s="38">
        <v>44010</v>
      </c>
      <c r="Y127" s="33" t="s">
        <v>820</v>
      </c>
      <c r="Z127" s="19">
        <v>211405639</v>
      </c>
      <c r="AA127" s="19">
        <v>21280000</v>
      </c>
      <c r="AB127" s="19">
        <v>190125639</v>
      </c>
      <c r="AC127" s="19">
        <v>3988</v>
      </c>
      <c r="AD127" s="38">
        <v>43648</v>
      </c>
      <c r="AF127" s="18" t="s">
        <v>1080</v>
      </c>
      <c r="AG127" s="19">
        <v>164225408</v>
      </c>
      <c r="AH127" s="19">
        <v>43000000</v>
      </c>
      <c r="AI127" s="19">
        <v>121225408</v>
      </c>
      <c r="AJ127" s="18">
        <v>3738</v>
      </c>
      <c r="AK127" s="21">
        <v>43291</v>
      </c>
    </row>
    <row r="128" spans="3:37" ht="15.75" x14ac:dyDescent="0.25">
      <c r="C128" s="18" t="s">
        <v>132</v>
      </c>
      <c r="D128" s="18">
        <v>254428461</v>
      </c>
      <c r="E128" s="18">
        <v>23800000</v>
      </c>
      <c r="F128" s="18">
        <v>230628461</v>
      </c>
      <c r="G128" s="18">
        <v>4672</v>
      </c>
      <c r="H128" s="21">
        <v>44735</v>
      </c>
      <c r="K128" s="33" t="s">
        <v>368</v>
      </c>
      <c r="L128" s="19">
        <v>243385000</v>
      </c>
      <c r="M128" s="19">
        <v>53240000</v>
      </c>
      <c r="N128" s="19">
        <v>190145000</v>
      </c>
      <c r="O128" s="18">
        <v>4434</v>
      </c>
      <c r="P128" s="38">
        <v>44368</v>
      </c>
      <c r="R128" s="33" t="s">
        <v>598</v>
      </c>
      <c r="S128" s="19">
        <v>232699149</v>
      </c>
      <c r="T128" s="19">
        <v>0</v>
      </c>
      <c r="U128" s="19">
        <v>232699149</v>
      </c>
      <c r="V128" s="18">
        <v>4204</v>
      </c>
      <c r="W128" s="38">
        <v>44007</v>
      </c>
      <c r="Y128" s="33" t="s">
        <v>821</v>
      </c>
      <c r="Z128" s="19">
        <v>221037200</v>
      </c>
      <c r="AA128" s="19">
        <v>29600000</v>
      </c>
      <c r="AB128" s="19">
        <v>191437200</v>
      </c>
      <c r="AC128" s="18">
        <v>3987</v>
      </c>
      <c r="AD128" s="38">
        <v>43647</v>
      </c>
      <c r="AF128" s="18" t="s">
        <v>1081</v>
      </c>
      <c r="AG128" s="19">
        <v>170603708</v>
      </c>
      <c r="AH128" s="19">
        <v>41000000</v>
      </c>
      <c r="AI128" s="19">
        <v>129603708</v>
      </c>
      <c r="AJ128" s="18">
        <v>3737</v>
      </c>
      <c r="AK128" s="21">
        <v>43290</v>
      </c>
    </row>
    <row r="129" spans="3:37" ht="15.75" x14ac:dyDescent="0.25">
      <c r="C129" s="18" t="s">
        <v>131</v>
      </c>
      <c r="D129" s="18">
        <v>248851384</v>
      </c>
      <c r="E129" s="18">
        <v>49700000</v>
      </c>
      <c r="F129" s="18">
        <v>199151384</v>
      </c>
      <c r="G129" s="18">
        <v>4671</v>
      </c>
      <c r="H129" s="21">
        <v>44734</v>
      </c>
      <c r="K129" s="33" t="s">
        <v>369</v>
      </c>
      <c r="L129" s="19">
        <v>240627785</v>
      </c>
      <c r="M129" s="19">
        <v>36430000</v>
      </c>
      <c r="N129" s="19">
        <v>204197785</v>
      </c>
      <c r="O129" s="18">
        <v>4433</v>
      </c>
      <c r="P129" s="38">
        <v>44367</v>
      </c>
      <c r="R129" s="33" t="s">
        <v>600</v>
      </c>
      <c r="S129" s="19" t="s">
        <v>599</v>
      </c>
      <c r="T129" s="19">
        <v>18870000</v>
      </c>
      <c r="U129" s="19">
        <v>221161000</v>
      </c>
      <c r="V129" s="18">
        <v>4203</v>
      </c>
      <c r="W129" s="38">
        <v>44006</v>
      </c>
      <c r="Y129" s="33" t="s">
        <v>822</v>
      </c>
      <c r="Z129" s="19">
        <v>206602550</v>
      </c>
      <c r="AA129" s="19">
        <v>19860000</v>
      </c>
      <c r="AB129" s="19">
        <v>186742550</v>
      </c>
      <c r="AC129" s="18">
        <v>3986</v>
      </c>
      <c r="AD129" s="38">
        <v>43646</v>
      </c>
      <c r="AF129" s="18" t="s">
        <v>1082</v>
      </c>
      <c r="AG129" s="19">
        <v>163353400</v>
      </c>
      <c r="AH129" s="19">
        <v>39480000</v>
      </c>
      <c r="AI129" s="19">
        <v>123873400</v>
      </c>
      <c r="AJ129" s="18">
        <v>3736</v>
      </c>
      <c r="AK129" s="21">
        <v>43289</v>
      </c>
    </row>
    <row r="130" spans="3:37" ht="15.75" x14ac:dyDescent="0.25">
      <c r="C130" s="18" t="s">
        <v>133</v>
      </c>
      <c r="D130" s="18">
        <v>252691784</v>
      </c>
      <c r="E130" s="18">
        <v>47750000</v>
      </c>
      <c r="F130" s="18">
        <v>204941784</v>
      </c>
      <c r="G130" s="18">
        <v>4670</v>
      </c>
      <c r="H130" s="21">
        <v>44733</v>
      </c>
      <c r="K130" s="33" t="s">
        <v>370</v>
      </c>
      <c r="L130" s="19">
        <v>211678732</v>
      </c>
      <c r="M130" s="19">
        <v>13900000</v>
      </c>
      <c r="N130" s="19">
        <v>197778732</v>
      </c>
      <c r="O130" s="18">
        <v>4432</v>
      </c>
      <c r="P130" s="38">
        <v>44364</v>
      </c>
      <c r="R130" s="33" t="s">
        <v>601</v>
      </c>
      <c r="S130" s="19">
        <v>264347556</v>
      </c>
      <c r="T130" s="19">
        <v>31260000</v>
      </c>
      <c r="U130" s="19">
        <v>233087556</v>
      </c>
      <c r="V130" s="18">
        <v>4202</v>
      </c>
      <c r="W130" s="38">
        <v>44005</v>
      </c>
      <c r="Y130" s="33" t="s">
        <v>823</v>
      </c>
      <c r="Z130" s="19">
        <v>205500603</v>
      </c>
      <c r="AA130" s="19">
        <v>19500000</v>
      </c>
      <c r="AB130" s="19">
        <v>186000603</v>
      </c>
      <c r="AC130" s="18">
        <v>3985</v>
      </c>
      <c r="AD130" s="38">
        <v>43643</v>
      </c>
      <c r="AF130" s="18" t="s">
        <v>1083</v>
      </c>
      <c r="AG130" s="19">
        <v>165183342</v>
      </c>
      <c r="AH130" s="19">
        <v>42320000</v>
      </c>
      <c r="AI130" s="19">
        <v>122863342</v>
      </c>
      <c r="AJ130" s="18">
        <v>3735</v>
      </c>
      <c r="AK130" s="21">
        <v>43286</v>
      </c>
    </row>
    <row r="131" spans="3:37" ht="15.75" x14ac:dyDescent="0.25">
      <c r="C131" s="18" t="s">
        <v>134</v>
      </c>
      <c r="D131" s="18">
        <v>259506263</v>
      </c>
      <c r="E131" s="18">
        <v>57550000</v>
      </c>
      <c r="F131" s="18">
        <v>201956263</v>
      </c>
      <c r="G131" s="18">
        <v>4669</v>
      </c>
      <c r="H131" s="21">
        <v>44732</v>
      </c>
      <c r="K131" s="33" t="s">
        <v>371</v>
      </c>
      <c r="L131" s="19">
        <v>213380597</v>
      </c>
      <c r="M131" s="19">
        <v>21550000</v>
      </c>
      <c r="N131" s="19">
        <v>191830597</v>
      </c>
      <c r="O131" s="18">
        <v>4431</v>
      </c>
      <c r="P131" s="38">
        <v>44363</v>
      </c>
      <c r="R131" s="33" t="s">
        <v>602</v>
      </c>
      <c r="S131" s="19">
        <v>243757388</v>
      </c>
      <c r="T131" s="19">
        <v>25110000</v>
      </c>
      <c r="U131" s="19">
        <v>218647388</v>
      </c>
      <c r="V131" s="18">
        <v>4201</v>
      </c>
      <c r="W131" s="38">
        <v>44004</v>
      </c>
      <c r="Y131" s="33" t="s">
        <v>824</v>
      </c>
      <c r="Z131" s="19">
        <v>214938290</v>
      </c>
      <c r="AA131" s="19">
        <v>24930000</v>
      </c>
      <c r="AB131" s="19">
        <v>190008290</v>
      </c>
      <c r="AC131" s="18">
        <v>3984</v>
      </c>
      <c r="AD131" s="38">
        <v>43642</v>
      </c>
      <c r="AF131" s="18" t="s">
        <v>1084</v>
      </c>
      <c r="AG131" s="19">
        <v>172272233</v>
      </c>
      <c r="AH131" s="19">
        <v>45130000</v>
      </c>
      <c r="AI131" s="19">
        <v>127142233</v>
      </c>
      <c r="AJ131" s="18">
        <v>3734</v>
      </c>
      <c r="AK131" s="21">
        <v>43285</v>
      </c>
    </row>
    <row r="132" spans="3:37" ht="15.75" x14ac:dyDescent="0.25">
      <c r="C132" s="18" t="s">
        <v>135</v>
      </c>
      <c r="D132" s="18">
        <v>242708146</v>
      </c>
      <c r="E132" s="18">
        <v>20050000</v>
      </c>
      <c r="F132" s="18">
        <v>222658146</v>
      </c>
      <c r="G132" s="18">
        <v>4668</v>
      </c>
      <c r="H132" s="21">
        <v>44731</v>
      </c>
      <c r="K132" s="33" t="s">
        <v>372</v>
      </c>
      <c r="L132" s="19">
        <v>231855498</v>
      </c>
      <c r="M132" s="19">
        <v>43500000</v>
      </c>
      <c r="N132" s="19">
        <v>188355498</v>
      </c>
      <c r="O132" s="18">
        <v>4430</v>
      </c>
      <c r="P132" s="38">
        <v>44362</v>
      </c>
      <c r="R132" s="33" t="s">
        <v>603</v>
      </c>
      <c r="S132" s="19">
        <v>226035205</v>
      </c>
      <c r="T132" s="19">
        <v>24060000</v>
      </c>
      <c r="U132" s="19">
        <v>201975205</v>
      </c>
      <c r="V132" s="18">
        <v>4200</v>
      </c>
      <c r="W132" s="38">
        <v>44003</v>
      </c>
      <c r="Y132" s="33" t="s">
        <v>825</v>
      </c>
      <c r="Z132" s="19">
        <v>209536000</v>
      </c>
      <c r="AA132" s="19">
        <v>21440000</v>
      </c>
      <c r="AB132" s="19">
        <v>188096000</v>
      </c>
      <c r="AC132" s="18">
        <v>3983</v>
      </c>
      <c r="AD132" s="38">
        <v>43641</v>
      </c>
      <c r="AF132" s="18" t="s">
        <v>1085</v>
      </c>
      <c r="AG132" s="19">
        <v>178537006</v>
      </c>
      <c r="AH132" s="19">
        <v>45000000</v>
      </c>
      <c r="AI132" s="19">
        <v>133537006</v>
      </c>
      <c r="AJ132" s="18">
        <v>3733</v>
      </c>
      <c r="AK132" s="21">
        <v>43284</v>
      </c>
    </row>
    <row r="133" spans="3:37" ht="15.75" x14ac:dyDescent="0.25">
      <c r="C133" s="18" t="s">
        <v>136</v>
      </c>
      <c r="D133" s="18">
        <v>240728737</v>
      </c>
      <c r="E133" s="18">
        <v>23950000</v>
      </c>
      <c r="F133" s="18">
        <v>216778737</v>
      </c>
      <c r="G133" s="18">
        <v>4667</v>
      </c>
      <c r="H133" s="21">
        <v>44728</v>
      </c>
      <c r="K133" s="33" t="s">
        <v>373</v>
      </c>
      <c r="L133" s="19">
        <v>223373250</v>
      </c>
      <c r="M133" s="19">
        <v>36750000</v>
      </c>
      <c r="N133" s="19">
        <v>186623250</v>
      </c>
      <c r="O133" s="18">
        <v>4429</v>
      </c>
      <c r="P133" s="38">
        <v>44361</v>
      </c>
      <c r="R133" s="33" t="s">
        <v>604</v>
      </c>
      <c r="S133" s="19">
        <v>207481900</v>
      </c>
      <c r="T133" s="19">
        <v>26130000</v>
      </c>
      <c r="U133" s="19">
        <v>181351900</v>
      </c>
      <c r="V133" s="18">
        <v>4199</v>
      </c>
      <c r="W133" s="38">
        <v>43999</v>
      </c>
      <c r="Y133" s="33" t="s">
        <v>826</v>
      </c>
      <c r="Z133" s="19">
        <v>232408065</v>
      </c>
      <c r="AA133" s="19">
        <v>28920000</v>
      </c>
      <c r="AB133" s="19">
        <v>203488065</v>
      </c>
      <c r="AC133" s="18">
        <v>3982</v>
      </c>
      <c r="AD133" s="38">
        <v>43640</v>
      </c>
      <c r="AF133" s="18" t="s">
        <v>1086</v>
      </c>
      <c r="AG133" s="19">
        <v>180599488</v>
      </c>
      <c r="AH133" s="19">
        <v>43530000</v>
      </c>
      <c r="AI133" s="19">
        <v>137069488</v>
      </c>
      <c r="AJ133" s="18">
        <v>3732</v>
      </c>
      <c r="AK133" s="21">
        <v>43283</v>
      </c>
    </row>
    <row r="134" spans="3:37" ht="15.75" x14ac:dyDescent="0.25">
      <c r="C134" s="18" t="s">
        <v>137</v>
      </c>
      <c r="D134" s="18">
        <v>246383936</v>
      </c>
      <c r="E134" s="18">
        <v>49650000</v>
      </c>
      <c r="F134" s="18">
        <v>196733936</v>
      </c>
      <c r="G134" s="18">
        <v>4666</v>
      </c>
      <c r="H134" s="21">
        <v>44727</v>
      </c>
      <c r="K134" s="33" t="s">
        <v>374</v>
      </c>
      <c r="L134" s="19">
        <v>218192159</v>
      </c>
      <c r="M134" s="19">
        <v>26100000</v>
      </c>
      <c r="N134" s="19">
        <v>192092159</v>
      </c>
      <c r="O134" s="18">
        <v>4428</v>
      </c>
      <c r="P134" s="38">
        <v>44360</v>
      </c>
      <c r="R134" s="33" t="s">
        <v>605</v>
      </c>
      <c r="S134" s="19">
        <v>196611655</v>
      </c>
      <c r="T134" s="19">
        <v>21300000</v>
      </c>
      <c r="U134" s="19">
        <v>175311655</v>
      </c>
      <c r="V134" s="18">
        <v>4198</v>
      </c>
      <c r="W134" s="38">
        <v>43998</v>
      </c>
      <c r="Y134" s="33" t="s">
        <v>827</v>
      </c>
      <c r="Z134" s="19">
        <v>224453272</v>
      </c>
      <c r="AA134" s="19">
        <v>20260000</v>
      </c>
      <c r="AB134" s="19">
        <v>204193272</v>
      </c>
      <c r="AC134" s="18">
        <v>3981</v>
      </c>
      <c r="AD134" s="38">
        <v>43639</v>
      </c>
      <c r="AF134" s="18" t="s">
        <v>1087</v>
      </c>
      <c r="AG134" s="19">
        <v>168367512</v>
      </c>
      <c r="AH134" s="19">
        <v>43450000</v>
      </c>
      <c r="AI134" s="19">
        <v>124917512</v>
      </c>
      <c r="AJ134" s="18">
        <v>3731</v>
      </c>
      <c r="AK134" s="21">
        <v>43282</v>
      </c>
    </row>
    <row r="135" spans="3:37" ht="15.75" x14ac:dyDescent="0.25">
      <c r="C135" s="18" t="s">
        <v>138</v>
      </c>
      <c r="D135" s="18">
        <v>245103456</v>
      </c>
      <c r="E135" s="18">
        <v>47700000</v>
      </c>
      <c r="F135" s="18">
        <v>197403456</v>
      </c>
      <c r="G135" s="18">
        <v>4665</v>
      </c>
      <c r="H135" s="21">
        <v>44726</v>
      </c>
      <c r="K135" s="33" t="s">
        <v>375</v>
      </c>
      <c r="L135" s="19">
        <v>210681338</v>
      </c>
      <c r="M135" s="19">
        <v>13550000</v>
      </c>
      <c r="N135" s="19">
        <v>197131338</v>
      </c>
      <c r="O135" s="18">
        <v>4427</v>
      </c>
      <c r="P135" s="38">
        <v>44357</v>
      </c>
      <c r="R135" s="33" t="s">
        <v>606</v>
      </c>
      <c r="S135" s="19">
        <v>199499964</v>
      </c>
      <c r="T135" s="19">
        <v>22320000</v>
      </c>
      <c r="U135" s="19">
        <v>177179964</v>
      </c>
      <c r="V135" s="18">
        <v>4197</v>
      </c>
      <c r="W135" s="38">
        <v>43997</v>
      </c>
      <c r="Y135" s="33" t="s">
        <v>828</v>
      </c>
      <c r="Z135" s="19">
        <v>182309220</v>
      </c>
      <c r="AA135" s="19">
        <v>19080000</v>
      </c>
      <c r="AB135" s="19">
        <v>163229220</v>
      </c>
      <c r="AC135" s="18">
        <v>3980</v>
      </c>
      <c r="AD135" s="38">
        <v>43636</v>
      </c>
      <c r="AF135" s="18" t="s">
        <v>1087</v>
      </c>
      <c r="AG135" s="19">
        <v>168367512</v>
      </c>
      <c r="AH135" s="19">
        <v>43450000</v>
      </c>
      <c r="AI135" s="19">
        <v>124917512</v>
      </c>
      <c r="AJ135" s="18">
        <v>3731</v>
      </c>
      <c r="AK135" s="21">
        <v>43282</v>
      </c>
    </row>
    <row r="136" spans="3:37" ht="15.75" x14ac:dyDescent="0.25">
      <c r="C136" s="18" t="s">
        <v>139</v>
      </c>
      <c r="D136" s="18">
        <v>237617300</v>
      </c>
      <c r="E136" s="18">
        <v>38600000</v>
      </c>
      <c r="F136" s="18">
        <v>199017300</v>
      </c>
      <c r="G136" s="18">
        <v>4664</v>
      </c>
      <c r="H136" s="21">
        <v>44725</v>
      </c>
      <c r="K136" s="33" t="s">
        <v>376</v>
      </c>
      <c r="L136" s="19">
        <v>217746019</v>
      </c>
      <c r="M136" s="19">
        <v>21000000</v>
      </c>
      <c r="N136" s="19">
        <v>196746019</v>
      </c>
      <c r="O136" s="18">
        <v>4426</v>
      </c>
      <c r="P136" s="38">
        <v>44356</v>
      </c>
      <c r="R136" s="33" t="s">
        <v>607</v>
      </c>
      <c r="S136" s="19">
        <v>224170352</v>
      </c>
      <c r="T136" s="19">
        <v>28140000</v>
      </c>
      <c r="U136" s="19">
        <v>196030352</v>
      </c>
      <c r="V136" s="18">
        <v>4196</v>
      </c>
      <c r="W136" s="38">
        <v>43996</v>
      </c>
      <c r="Y136" s="33" t="s">
        <v>830</v>
      </c>
      <c r="Z136" s="19">
        <v>206748500</v>
      </c>
      <c r="AA136" s="19">
        <v>27010000</v>
      </c>
      <c r="AB136" s="19">
        <v>179738500</v>
      </c>
      <c r="AC136" s="18">
        <v>3979</v>
      </c>
      <c r="AD136" s="38">
        <v>43635</v>
      </c>
      <c r="AF136" s="18" t="s">
        <v>1088</v>
      </c>
      <c r="AG136" s="19">
        <v>146964500</v>
      </c>
      <c r="AH136" s="19">
        <v>44400000</v>
      </c>
      <c r="AI136" s="19">
        <v>102564500</v>
      </c>
      <c r="AJ136" s="18">
        <v>3730</v>
      </c>
      <c r="AK136" s="21">
        <v>43279</v>
      </c>
    </row>
    <row r="137" spans="3:37" ht="15.75" x14ac:dyDescent="0.25">
      <c r="C137" s="18" t="s">
        <v>140</v>
      </c>
      <c r="D137" s="18">
        <v>234801247</v>
      </c>
      <c r="E137" s="18">
        <v>19950000</v>
      </c>
      <c r="F137" s="18">
        <v>214851247</v>
      </c>
      <c r="G137" s="18">
        <v>4663</v>
      </c>
      <c r="H137" s="21">
        <v>44724</v>
      </c>
      <c r="K137" s="34" t="s">
        <v>377</v>
      </c>
      <c r="L137" s="19">
        <v>208695875</v>
      </c>
      <c r="M137" s="19">
        <v>42850000</v>
      </c>
      <c r="N137" s="19">
        <v>165845875</v>
      </c>
      <c r="O137" s="18">
        <v>4425</v>
      </c>
      <c r="P137" s="38">
        <v>44355</v>
      </c>
      <c r="R137" s="33" t="s">
        <v>608</v>
      </c>
      <c r="S137" s="19">
        <v>190411559</v>
      </c>
      <c r="T137" s="19">
        <v>3180000</v>
      </c>
      <c r="U137" s="19">
        <v>187231559</v>
      </c>
      <c r="V137" s="18">
        <v>4195</v>
      </c>
      <c r="W137" s="38">
        <v>43972</v>
      </c>
      <c r="Y137" s="33" t="s">
        <v>829</v>
      </c>
      <c r="Z137" s="19">
        <v>205481100</v>
      </c>
      <c r="AA137" s="19">
        <v>21460000</v>
      </c>
      <c r="AB137" s="19">
        <v>184021100</v>
      </c>
      <c r="AC137" s="18">
        <v>3978</v>
      </c>
      <c r="AD137" s="38">
        <v>43634</v>
      </c>
      <c r="AF137" s="18" t="s">
        <v>1089</v>
      </c>
      <c r="AG137" s="19">
        <v>131826457</v>
      </c>
      <c r="AH137" s="19">
        <v>46990000</v>
      </c>
      <c r="AI137" s="19">
        <v>84836457</v>
      </c>
      <c r="AJ137" s="18">
        <v>3729</v>
      </c>
      <c r="AK137" s="21">
        <v>43278</v>
      </c>
    </row>
    <row r="138" spans="3:37" ht="15.75" x14ac:dyDescent="0.25">
      <c r="C138" s="18" t="s">
        <v>141</v>
      </c>
      <c r="D138" s="18">
        <v>240583974</v>
      </c>
      <c r="E138" s="18">
        <v>27400000</v>
      </c>
      <c r="F138" s="18">
        <v>213183974</v>
      </c>
      <c r="G138" s="18">
        <v>4662</v>
      </c>
      <c r="H138" s="21">
        <v>44721</v>
      </c>
      <c r="K138" s="33" t="s">
        <v>378</v>
      </c>
      <c r="L138" s="19">
        <v>212169438</v>
      </c>
      <c r="M138" s="19">
        <v>35900000</v>
      </c>
      <c r="N138" s="19">
        <v>176269438</v>
      </c>
      <c r="O138" s="18">
        <v>4424</v>
      </c>
      <c r="P138" s="38">
        <v>44354</v>
      </c>
      <c r="R138" s="33" t="s">
        <v>609</v>
      </c>
      <c r="S138" s="19">
        <v>168028092</v>
      </c>
      <c r="T138" s="19">
        <v>6960000</v>
      </c>
      <c r="U138" s="19">
        <v>161068092</v>
      </c>
      <c r="V138" s="18">
        <v>4194</v>
      </c>
      <c r="W138" s="38">
        <v>43971</v>
      </c>
      <c r="Y138" s="33" t="s">
        <v>831</v>
      </c>
      <c r="Z138" s="19">
        <v>193408327</v>
      </c>
      <c r="AA138" s="19">
        <v>28780000</v>
      </c>
      <c r="AB138" s="19">
        <v>164628327</v>
      </c>
      <c r="AC138" s="18">
        <v>3977</v>
      </c>
      <c r="AD138" s="38">
        <v>43633</v>
      </c>
      <c r="AF138" s="18" t="s">
        <v>1090</v>
      </c>
      <c r="AG138" s="19">
        <v>108065000</v>
      </c>
      <c r="AH138" s="19">
        <v>40500000</v>
      </c>
      <c r="AI138" s="19">
        <v>67565000</v>
      </c>
      <c r="AJ138" s="18">
        <v>3728</v>
      </c>
      <c r="AK138" s="21">
        <v>43277</v>
      </c>
    </row>
    <row r="139" spans="3:37" ht="15.75" x14ac:dyDescent="0.25">
      <c r="C139" s="18" t="s">
        <v>142</v>
      </c>
      <c r="D139" s="18">
        <v>238427371</v>
      </c>
      <c r="E139" s="18">
        <v>45950000</v>
      </c>
      <c r="F139" s="18">
        <v>192477371</v>
      </c>
      <c r="G139" s="18">
        <v>4661</v>
      </c>
      <c r="H139" s="21">
        <v>44720</v>
      </c>
      <c r="K139" s="33" t="s">
        <v>379</v>
      </c>
      <c r="L139" s="19">
        <v>207146525</v>
      </c>
      <c r="M139" s="19">
        <v>26700000</v>
      </c>
      <c r="N139" s="19">
        <v>180446525</v>
      </c>
      <c r="O139" s="18">
        <v>4423</v>
      </c>
      <c r="P139" s="38">
        <v>44353</v>
      </c>
      <c r="R139" s="33" t="s">
        <v>610</v>
      </c>
      <c r="S139" s="19">
        <v>198901423</v>
      </c>
      <c r="T139" s="19">
        <v>8370000</v>
      </c>
      <c r="U139" s="19">
        <v>190531423</v>
      </c>
      <c r="V139" s="18">
        <v>4193</v>
      </c>
      <c r="W139" s="38">
        <v>43970</v>
      </c>
      <c r="Y139" s="33" t="s">
        <v>832</v>
      </c>
      <c r="Z139" s="19">
        <v>153074600</v>
      </c>
      <c r="AA139" s="19">
        <v>19910000</v>
      </c>
      <c r="AB139" s="19">
        <v>133164600</v>
      </c>
      <c r="AC139" s="18">
        <v>3976</v>
      </c>
      <c r="AD139" s="38">
        <v>43632</v>
      </c>
      <c r="AF139" s="18" t="s">
        <v>1091</v>
      </c>
      <c r="AG139" s="19">
        <v>112595500</v>
      </c>
      <c r="AH139" s="19">
        <v>38810000</v>
      </c>
      <c r="AI139" s="19">
        <v>73785500</v>
      </c>
      <c r="AJ139" s="18">
        <v>3727</v>
      </c>
      <c r="AK139" s="21">
        <v>43276</v>
      </c>
    </row>
    <row r="140" spans="3:37" ht="15.75" x14ac:dyDescent="0.25">
      <c r="C140" s="18" t="s">
        <v>143</v>
      </c>
      <c r="D140" s="18">
        <v>238724799</v>
      </c>
      <c r="E140" s="18">
        <v>47550000</v>
      </c>
      <c r="F140" s="18">
        <v>191174799</v>
      </c>
      <c r="G140" s="18">
        <v>4660</v>
      </c>
      <c r="H140" s="21">
        <v>44719</v>
      </c>
      <c r="K140" s="33" t="s">
        <v>380</v>
      </c>
      <c r="L140" s="19">
        <v>197832000</v>
      </c>
      <c r="M140" s="19">
        <v>13050000</v>
      </c>
      <c r="N140" s="19">
        <v>184782000</v>
      </c>
      <c r="O140" s="18">
        <v>4422</v>
      </c>
      <c r="P140" s="38">
        <v>44350</v>
      </c>
      <c r="R140" s="33" t="s">
        <v>611</v>
      </c>
      <c r="S140" s="19">
        <v>177298000</v>
      </c>
      <c r="T140" s="19">
        <v>14580000</v>
      </c>
      <c r="U140" s="19">
        <v>162718000</v>
      </c>
      <c r="V140" s="18">
        <v>4192</v>
      </c>
      <c r="W140" s="38">
        <v>43969</v>
      </c>
      <c r="Y140" s="33" t="s">
        <v>833</v>
      </c>
      <c r="Z140" s="19">
        <v>115906000</v>
      </c>
      <c r="AA140" s="19">
        <v>14250000</v>
      </c>
      <c r="AB140" s="19">
        <v>101656000</v>
      </c>
      <c r="AC140" s="18">
        <v>3975</v>
      </c>
      <c r="AD140" s="38">
        <v>43629</v>
      </c>
      <c r="AF140" s="18" t="s">
        <v>1092</v>
      </c>
      <c r="AG140" s="19">
        <v>119488000</v>
      </c>
      <c r="AH140" s="19">
        <v>37650000</v>
      </c>
      <c r="AI140" s="19">
        <v>81838000</v>
      </c>
      <c r="AJ140" s="18">
        <v>3726</v>
      </c>
      <c r="AK140" s="21">
        <v>43275</v>
      </c>
    </row>
    <row r="141" spans="3:37" ht="15.75" x14ac:dyDescent="0.25">
      <c r="C141" s="18" t="s">
        <v>144</v>
      </c>
      <c r="D141" s="18">
        <v>229550000</v>
      </c>
      <c r="E141" s="18">
        <v>38550000</v>
      </c>
      <c r="F141" s="18">
        <v>191000000</v>
      </c>
      <c r="G141" s="18">
        <v>4659</v>
      </c>
      <c r="H141" s="21">
        <v>44718</v>
      </c>
      <c r="K141" s="33" t="s">
        <v>381</v>
      </c>
      <c r="L141" s="19">
        <v>196716789</v>
      </c>
      <c r="M141" s="19">
        <v>18700000</v>
      </c>
      <c r="N141" s="19">
        <v>178016789</v>
      </c>
      <c r="O141" s="18">
        <v>4421</v>
      </c>
      <c r="P141" s="38">
        <v>44349</v>
      </c>
      <c r="R141" s="33" t="s">
        <v>612</v>
      </c>
      <c r="S141" s="19">
        <v>200880024</v>
      </c>
      <c r="T141" s="19">
        <v>16050000</v>
      </c>
      <c r="U141" s="19">
        <v>184830024</v>
      </c>
      <c r="V141" s="18">
        <v>4191</v>
      </c>
      <c r="W141" s="38">
        <v>43968</v>
      </c>
      <c r="Y141" s="33" t="s">
        <v>834</v>
      </c>
      <c r="Z141" s="19">
        <v>126268000</v>
      </c>
      <c r="AA141" s="19">
        <v>22640000</v>
      </c>
      <c r="AB141" s="19">
        <v>103628000</v>
      </c>
      <c r="AC141" s="18">
        <v>3974</v>
      </c>
      <c r="AD141" s="38">
        <v>43628</v>
      </c>
      <c r="AF141" s="18" t="s">
        <v>1093</v>
      </c>
      <c r="AG141" s="19">
        <v>127026195</v>
      </c>
      <c r="AH141" s="19">
        <v>41580000</v>
      </c>
      <c r="AI141" s="19">
        <v>85446195</v>
      </c>
      <c r="AJ141" s="18">
        <v>3725</v>
      </c>
      <c r="AK141" s="21">
        <v>43272</v>
      </c>
    </row>
    <row r="142" spans="3:37" ht="15.75" x14ac:dyDescent="0.25">
      <c r="C142" s="18" t="s">
        <v>145</v>
      </c>
      <c r="D142" s="18">
        <v>228709615</v>
      </c>
      <c r="E142" s="18">
        <v>20100000</v>
      </c>
      <c r="F142" s="18">
        <v>208609615</v>
      </c>
      <c r="G142" s="18">
        <v>4658</v>
      </c>
      <c r="H142" s="21">
        <v>44717</v>
      </c>
      <c r="K142" s="34" t="s">
        <v>382</v>
      </c>
      <c r="L142" s="19">
        <v>196376000</v>
      </c>
      <c r="M142" s="19">
        <v>50150000</v>
      </c>
      <c r="N142" s="19">
        <v>146226000</v>
      </c>
      <c r="O142" s="18">
        <v>4420</v>
      </c>
      <c r="P142" s="38">
        <v>44348</v>
      </c>
      <c r="R142" s="33" t="s">
        <v>613</v>
      </c>
      <c r="S142" s="19">
        <v>180822243</v>
      </c>
      <c r="T142" s="19">
        <v>0</v>
      </c>
      <c r="U142" s="19">
        <v>180822243</v>
      </c>
      <c r="V142" s="18">
        <v>4190</v>
      </c>
      <c r="W142" s="38">
        <v>43965</v>
      </c>
      <c r="Y142" s="33" t="s">
        <v>835</v>
      </c>
      <c r="Z142" s="19">
        <v>150527000</v>
      </c>
      <c r="AA142" s="19">
        <v>17840000</v>
      </c>
      <c r="AB142" s="19">
        <v>132687000</v>
      </c>
      <c r="AC142" s="18">
        <v>3973</v>
      </c>
      <c r="AD142" s="38">
        <v>43627</v>
      </c>
      <c r="AF142" s="18" t="s">
        <v>1094</v>
      </c>
      <c r="AG142" s="19">
        <v>126255500</v>
      </c>
      <c r="AH142" s="19">
        <v>44700000</v>
      </c>
      <c r="AI142" s="19">
        <v>81555500</v>
      </c>
      <c r="AJ142" s="18">
        <v>3724</v>
      </c>
      <c r="AK142" s="21">
        <v>43271</v>
      </c>
    </row>
    <row r="143" spans="3:37" ht="15.75" x14ac:dyDescent="0.25">
      <c r="C143" s="18" t="s">
        <v>146</v>
      </c>
      <c r="D143" s="18">
        <v>212486209</v>
      </c>
      <c r="E143" s="18">
        <v>19200000</v>
      </c>
      <c r="F143" s="18">
        <v>193286209</v>
      </c>
      <c r="G143" s="18">
        <v>4657</v>
      </c>
      <c r="H143" s="21">
        <v>44714</v>
      </c>
      <c r="K143" s="33" t="s">
        <v>383</v>
      </c>
      <c r="L143" s="19">
        <v>195050387</v>
      </c>
      <c r="M143" s="19">
        <v>32400000</v>
      </c>
      <c r="N143" s="19">
        <v>162650387</v>
      </c>
      <c r="O143" s="18">
        <v>4419</v>
      </c>
      <c r="P143" s="38">
        <v>44347</v>
      </c>
      <c r="R143" s="33" t="s">
        <v>614</v>
      </c>
      <c r="S143" s="19">
        <v>180036398</v>
      </c>
      <c r="T143" s="19">
        <v>0</v>
      </c>
      <c r="U143" s="19">
        <v>180036398</v>
      </c>
      <c r="V143" s="18">
        <v>4189</v>
      </c>
      <c r="W143" s="38">
        <v>43964</v>
      </c>
      <c r="Y143" s="33" t="s">
        <v>836</v>
      </c>
      <c r="Z143" s="19">
        <v>157417810</v>
      </c>
      <c r="AA143" s="19">
        <v>31700000</v>
      </c>
      <c r="AB143" s="19">
        <v>125717810</v>
      </c>
      <c r="AC143" s="18">
        <v>3972</v>
      </c>
      <c r="AD143" s="38">
        <v>43626</v>
      </c>
      <c r="AF143" s="18" t="s">
        <v>1095</v>
      </c>
      <c r="AG143" s="19">
        <v>131446242</v>
      </c>
      <c r="AH143" s="19">
        <v>43960000</v>
      </c>
      <c r="AI143" s="19">
        <v>87486242</v>
      </c>
      <c r="AJ143" s="18">
        <v>3723</v>
      </c>
      <c r="AK143" s="21">
        <v>43270</v>
      </c>
    </row>
    <row r="144" spans="3:37" ht="15.75" x14ac:dyDescent="0.25">
      <c r="C144" s="18" t="s">
        <v>147</v>
      </c>
      <c r="D144" s="18">
        <v>203900000</v>
      </c>
      <c r="E144" s="18">
        <v>51600000</v>
      </c>
      <c r="F144" s="18">
        <v>152300000</v>
      </c>
      <c r="G144" s="18">
        <v>4656</v>
      </c>
      <c r="H144" s="21">
        <v>44713</v>
      </c>
      <c r="K144" s="33" t="s">
        <v>384</v>
      </c>
      <c r="L144" s="19">
        <v>195212134</v>
      </c>
      <c r="M144" s="19">
        <v>24300000</v>
      </c>
      <c r="N144" s="19">
        <v>170912134</v>
      </c>
      <c r="O144" s="18">
        <v>4418</v>
      </c>
      <c r="P144" s="38">
        <v>44346</v>
      </c>
      <c r="R144" s="34" t="s">
        <v>615</v>
      </c>
      <c r="S144" s="19">
        <v>176949728</v>
      </c>
      <c r="T144" s="19">
        <v>0</v>
      </c>
      <c r="U144" s="19">
        <v>176949728</v>
      </c>
      <c r="V144" s="18">
        <v>4188</v>
      </c>
      <c r="W144" s="38">
        <v>43963</v>
      </c>
      <c r="Y144" s="33" t="s">
        <v>837</v>
      </c>
      <c r="Z144" s="19">
        <v>159830981</v>
      </c>
      <c r="AA144" s="19">
        <v>26890000</v>
      </c>
      <c r="AB144" s="19">
        <v>132940981</v>
      </c>
      <c r="AC144" s="18">
        <v>3971</v>
      </c>
      <c r="AD144" s="38">
        <v>43625</v>
      </c>
      <c r="AF144" s="18" t="s">
        <v>1097</v>
      </c>
      <c r="AG144" s="19">
        <v>123406555</v>
      </c>
      <c r="AH144" s="19">
        <v>41540000</v>
      </c>
      <c r="AI144" s="19" t="s">
        <v>1096</v>
      </c>
      <c r="AJ144" s="18">
        <v>3722</v>
      </c>
      <c r="AK144" s="21">
        <v>43269</v>
      </c>
    </row>
    <row r="145" spans="3:37" ht="15.75" x14ac:dyDescent="0.25">
      <c r="C145" s="18" t="s">
        <v>148</v>
      </c>
      <c r="D145" s="19">
        <v>206578307</v>
      </c>
      <c r="E145" s="19">
        <v>46900000</v>
      </c>
      <c r="F145" s="19">
        <v>159678307</v>
      </c>
      <c r="G145" s="18">
        <v>4655</v>
      </c>
      <c r="H145" s="21">
        <v>44712</v>
      </c>
      <c r="K145" s="33" t="s">
        <v>385</v>
      </c>
      <c r="L145" s="19">
        <v>152899152</v>
      </c>
      <c r="M145" s="19">
        <v>3850000</v>
      </c>
      <c r="N145" s="19">
        <v>149049152</v>
      </c>
      <c r="O145" s="18">
        <v>4417</v>
      </c>
      <c r="P145" s="38">
        <v>44343</v>
      </c>
      <c r="R145" s="33" t="s">
        <v>616</v>
      </c>
      <c r="S145" s="19">
        <v>175612595</v>
      </c>
      <c r="T145" s="19">
        <v>0</v>
      </c>
      <c r="U145" s="19">
        <v>175612595</v>
      </c>
      <c r="V145" s="18">
        <v>4187</v>
      </c>
      <c r="W145" s="38">
        <v>43962</v>
      </c>
      <c r="Y145" s="33" t="s">
        <v>838</v>
      </c>
      <c r="Z145" s="19">
        <v>158485450</v>
      </c>
      <c r="AA145" s="19">
        <v>35390000</v>
      </c>
      <c r="AB145" s="19">
        <v>123095450</v>
      </c>
      <c r="AC145" s="18">
        <v>3970</v>
      </c>
      <c r="AD145" s="38">
        <v>43619</v>
      </c>
      <c r="AF145" s="18" t="s">
        <v>1098</v>
      </c>
      <c r="AG145" s="19">
        <v>124418000</v>
      </c>
      <c r="AH145" s="19">
        <v>41160000</v>
      </c>
      <c r="AI145" s="19">
        <v>83258000</v>
      </c>
      <c r="AJ145" s="18">
        <v>3721</v>
      </c>
      <c r="AK145" s="21">
        <v>43268</v>
      </c>
    </row>
    <row r="146" spans="3:37" ht="15.75" x14ac:dyDescent="0.25">
      <c r="C146" s="22" t="s">
        <v>149</v>
      </c>
      <c r="D146" s="19">
        <v>216196141</v>
      </c>
      <c r="E146" s="19">
        <v>41250000</v>
      </c>
      <c r="F146" s="19">
        <v>174946141</v>
      </c>
      <c r="G146" s="18">
        <v>4654</v>
      </c>
      <c r="H146" s="21">
        <v>44711</v>
      </c>
      <c r="K146" s="33" t="s">
        <v>386</v>
      </c>
      <c r="L146" s="19">
        <v>148600000</v>
      </c>
      <c r="M146" s="19">
        <v>7750000</v>
      </c>
      <c r="N146" s="19">
        <v>140850000</v>
      </c>
      <c r="O146" s="18">
        <v>4416</v>
      </c>
      <c r="P146" s="38">
        <v>44342</v>
      </c>
      <c r="R146" s="33" t="s">
        <v>617</v>
      </c>
      <c r="S146" s="19">
        <v>176774867</v>
      </c>
      <c r="T146" s="19">
        <v>0</v>
      </c>
      <c r="U146" s="19">
        <v>176774867</v>
      </c>
      <c r="V146" s="18">
        <v>4186</v>
      </c>
      <c r="W146" s="38">
        <v>43961</v>
      </c>
      <c r="Y146" s="33" t="s">
        <v>839</v>
      </c>
      <c r="Z146" s="19">
        <v>175411700</v>
      </c>
      <c r="AA146" s="19">
        <v>23440000</v>
      </c>
      <c r="AB146" s="19">
        <v>151971700</v>
      </c>
      <c r="AC146" s="18">
        <v>3969</v>
      </c>
      <c r="AD146" s="38">
        <v>43618</v>
      </c>
      <c r="AF146" s="18" t="s">
        <v>1099</v>
      </c>
      <c r="AG146" s="19">
        <v>117738863</v>
      </c>
      <c r="AH146" s="19">
        <v>37770000</v>
      </c>
      <c r="AI146" s="19">
        <v>79968863</v>
      </c>
      <c r="AJ146" s="18">
        <v>3720</v>
      </c>
      <c r="AK146" s="21">
        <v>43265</v>
      </c>
    </row>
    <row r="147" spans="3:37" ht="15.75" x14ac:dyDescent="0.25">
      <c r="C147" s="22" t="s">
        <v>150</v>
      </c>
      <c r="D147" s="19">
        <v>211575844</v>
      </c>
      <c r="E147" s="19">
        <v>19600000</v>
      </c>
      <c r="F147" s="19">
        <v>191975844</v>
      </c>
      <c r="G147" s="18">
        <v>4653</v>
      </c>
      <c r="H147" s="21">
        <v>44710</v>
      </c>
      <c r="K147" s="33" t="s">
        <v>387</v>
      </c>
      <c r="L147" s="19">
        <v>189223450</v>
      </c>
      <c r="M147" s="19">
        <v>51300000</v>
      </c>
      <c r="N147" s="19">
        <v>137923450</v>
      </c>
      <c r="O147" s="18">
        <v>4415</v>
      </c>
      <c r="P147" s="38">
        <v>44341</v>
      </c>
      <c r="R147" s="33" t="s">
        <v>618</v>
      </c>
      <c r="S147" s="19">
        <v>178341810</v>
      </c>
      <c r="T147" s="19">
        <v>0</v>
      </c>
      <c r="U147" s="19">
        <v>178341810</v>
      </c>
      <c r="V147" s="18">
        <v>4185</v>
      </c>
      <c r="W147" s="38">
        <v>43958</v>
      </c>
      <c r="Y147" s="33" t="s">
        <v>840</v>
      </c>
      <c r="Z147" s="19">
        <v>164798763</v>
      </c>
      <c r="AA147" s="19">
        <v>20640000</v>
      </c>
      <c r="AB147" s="19">
        <v>144158763</v>
      </c>
      <c r="AC147" s="18">
        <v>3968</v>
      </c>
      <c r="AD147" s="38">
        <v>43615</v>
      </c>
      <c r="AF147" s="18" t="s">
        <v>1100</v>
      </c>
      <c r="AG147" s="19">
        <v>124961191</v>
      </c>
      <c r="AH147" s="19">
        <v>43660000</v>
      </c>
      <c r="AI147" s="19">
        <v>81301191</v>
      </c>
      <c r="AJ147" s="18">
        <v>3719</v>
      </c>
      <c r="AK147" s="21">
        <v>43264</v>
      </c>
    </row>
    <row r="148" spans="3:37" ht="15.75" x14ac:dyDescent="0.25">
      <c r="C148" s="18" t="s">
        <v>151</v>
      </c>
      <c r="D148" s="19">
        <v>210116617</v>
      </c>
      <c r="E148" s="19">
        <v>19400000</v>
      </c>
      <c r="F148" s="19">
        <v>190716617</v>
      </c>
      <c r="G148" s="18">
        <v>4652</v>
      </c>
      <c r="H148" s="21">
        <v>44707</v>
      </c>
      <c r="K148" s="33" t="s">
        <v>388</v>
      </c>
      <c r="L148" s="19">
        <v>183012060</v>
      </c>
      <c r="M148" s="19">
        <v>41400000</v>
      </c>
      <c r="N148" s="19">
        <v>141612060</v>
      </c>
      <c r="O148" s="18">
        <v>4414</v>
      </c>
      <c r="P148" s="38">
        <v>44340</v>
      </c>
      <c r="R148" s="33" t="s">
        <v>619</v>
      </c>
      <c r="S148" s="19">
        <v>166277000</v>
      </c>
      <c r="T148" s="19">
        <v>0</v>
      </c>
      <c r="U148" s="19">
        <v>166277000</v>
      </c>
      <c r="V148" s="18">
        <v>4184</v>
      </c>
      <c r="W148" s="38">
        <v>43957</v>
      </c>
      <c r="Y148" s="33" t="s">
        <v>841</v>
      </c>
      <c r="Z148" s="19">
        <v>169909145</v>
      </c>
      <c r="AA148" s="19">
        <v>26140000</v>
      </c>
      <c r="AB148" s="19">
        <v>143769145</v>
      </c>
      <c r="AC148" s="18">
        <v>3967</v>
      </c>
      <c r="AD148" s="38">
        <v>43614</v>
      </c>
      <c r="AF148" s="18" t="s">
        <v>1101</v>
      </c>
      <c r="AG148" s="19">
        <v>146379300</v>
      </c>
      <c r="AH148" s="19">
        <v>45170000</v>
      </c>
      <c r="AI148" s="19">
        <v>101209300</v>
      </c>
      <c r="AJ148" s="18">
        <v>3718</v>
      </c>
      <c r="AK148" s="21">
        <v>43263</v>
      </c>
    </row>
    <row r="149" spans="3:37" ht="15.75" x14ac:dyDescent="0.25">
      <c r="C149" s="18" t="s">
        <v>152</v>
      </c>
      <c r="D149" s="19">
        <v>222044487</v>
      </c>
      <c r="E149" s="19">
        <v>50800000</v>
      </c>
      <c r="F149" s="19">
        <v>171244487</v>
      </c>
      <c r="G149" s="18">
        <v>4651</v>
      </c>
      <c r="H149" s="21">
        <v>44706</v>
      </c>
      <c r="K149" s="33" t="s">
        <v>388</v>
      </c>
      <c r="L149" s="19">
        <v>183012060</v>
      </c>
      <c r="M149" s="19">
        <v>41400000</v>
      </c>
      <c r="N149" s="19">
        <v>141612060</v>
      </c>
      <c r="O149" s="18">
        <v>4414</v>
      </c>
      <c r="P149" s="38">
        <v>44340</v>
      </c>
      <c r="R149" s="33" t="s">
        <v>620</v>
      </c>
      <c r="S149" s="19">
        <v>158868125</v>
      </c>
      <c r="T149" s="19">
        <v>0</v>
      </c>
      <c r="U149" s="19">
        <v>158868125</v>
      </c>
      <c r="V149" s="18">
        <v>4183</v>
      </c>
      <c r="W149" s="38">
        <v>43956</v>
      </c>
      <c r="Y149" s="33" t="s">
        <v>842</v>
      </c>
      <c r="Z149" s="19">
        <v>198105500</v>
      </c>
      <c r="AA149" s="19">
        <v>21890000</v>
      </c>
      <c r="AB149" s="19">
        <v>176215500</v>
      </c>
      <c r="AC149" s="18">
        <v>3966</v>
      </c>
      <c r="AD149" s="38">
        <v>43613</v>
      </c>
      <c r="AF149" s="18" t="s">
        <v>1102</v>
      </c>
      <c r="AG149" s="19">
        <v>160717000</v>
      </c>
      <c r="AH149" s="19">
        <v>43190000</v>
      </c>
      <c r="AI149" s="19">
        <v>117527000</v>
      </c>
      <c r="AJ149" s="18">
        <v>3717</v>
      </c>
      <c r="AK149" s="21">
        <v>43262</v>
      </c>
    </row>
    <row r="150" spans="3:37" ht="15.75" x14ac:dyDescent="0.25">
      <c r="C150" s="22" t="s">
        <v>153</v>
      </c>
      <c r="D150" s="19">
        <v>220360000</v>
      </c>
      <c r="E150" s="19">
        <v>47400000</v>
      </c>
      <c r="F150" s="19">
        <v>172960000</v>
      </c>
      <c r="G150" s="18">
        <v>4650</v>
      </c>
      <c r="H150" s="21">
        <v>44705</v>
      </c>
      <c r="K150" s="33" t="s">
        <v>389</v>
      </c>
      <c r="L150" s="19">
        <v>173985464</v>
      </c>
      <c r="M150" s="19">
        <v>23850000</v>
      </c>
      <c r="N150" s="19">
        <v>150135464</v>
      </c>
      <c r="O150" s="18">
        <v>4413</v>
      </c>
      <c r="P150" s="38">
        <v>44339</v>
      </c>
      <c r="R150" s="33" t="s">
        <v>621</v>
      </c>
      <c r="S150" s="19">
        <v>160891975</v>
      </c>
      <c r="T150" s="19">
        <v>0</v>
      </c>
      <c r="U150" s="19">
        <v>160891975</v>
      </c>
      <c r="V150" s="18">
        <v>4182</v>
      </c>
      <c r="W150" s="38">
        <v>43955</v>
      </c>
      <c r="Y150" s="33" t="s">
        <v>843</v>
      </c>
      <c r="Z150" s="19">
        <v>218018170</v>
      </c>
      <c r="AA150" s="19">
        <v>28390000</v>
      </c>
      <c r="AB150" s="19">
        <v>189628170</v>
      </c>
      <c r="AC150" s="18">
        <v>3965</v>
      </c>
      <c r="AD150" s="38">
        <v>43612</v>
      </c>
      <c r="AF150" s="18" t="s">
        <v>1103</v>
      </c>
      <c r="AG150" s="19">
        <v>158763050</v>
      </c>
      <c r="AH150" s="19">
        <v>41720000</v>
      </c>
      <c r="AI150" s="19">
        <v>117043050</v>
      </c>
      <c r="AJ150" s="18">
        <v>3716</v>
      </c>
      <c r="AK150" s="21">
        <v>43261</v>
      </c>
    </row>
    <row r="151" spans="3:37" ht="15.75" x14ac:dyDescent="0.25">
      <c r="C151" s="22" t="s">
        <v>154</v>
      </c>
      <c r="D151" s="19">
        <v>205004248</v>
      </c>
      <c r="E151" s="19">
        <v>19650000</v>
      </c>
      <c r="F151" s="19">
        <v>185354248</v>
      </c>
      <c r="G151" s="18">
        <v>4649</v>
      </c>
      <c r="H151" s="21">
        <v>44703</v>
      </c>
      <c r="K151" s="34" t="s">
        <v>390</v>
      </c>
      <c r="L151" s="19">
        <v>208988635</v>
      </c>
      <c r="M151" s="19">
        <v>46100000</v>
      </c>
      <c r="N151" s="19">
        <v>162888635</v>
      </c>
      <c r="O151" s="18">
        <v>4412</v>
      </c>
      <c r="P151" s="38">
        <v>44327</v>
      </c>
      <c r="R151" s="33" t="s">
        <v>622</v>
      </c>
      <c r="S151" s="19">
        <v>173383392</v>
      </c>
      <c r="T151" s="19">
        <v>0</v>
      </c>
      <c r="U151" s="19">
        <v>173383392</v>
      </c>
      <c r="V151" s="18">
        <v>4181</v>
      </c>
      <c r="W151" s="38">
        <v>43954</v>
      </c>
      <c r="Y151" s="33" t="s">
        <v>844</v>
      </c>
      <c r="Z151" s="19">
        <v>215295265</v>
      </c>
      <c r="AA151" s="19">
        <v>19550000</v>
      </c>
      <c r="AB151" s="19">
        <v>195745265</v>
      </c>
      <c r="AC151" s="18">
        <v>3964</v>
      </c>
      <c r="AD151" s="38">
        <v>43611</v>
      </c>
      <c r="AF151" s="22" t="s">
        <v>1104</v>
      </c>
      <c r="AG151" s="19">
        <v>156275226</v>
      </c>
      <c r="AH151" s="19">
        <v>35260000</v>
      </c>
      <c r="AI151" s="19">
        <v>121015226</v>
      </c>
      <c r="AJ151" s="18">
        <v>3715</v>
      </c>
      <c r="AK151" s="21">
        <v>43258</v>
      </c>
    </row>
    <row r="152" spans="3:37" ht="15.75" x14ac:dyDescent="0.25">
      <c r="C152" s="18" t="s">
        <v>155</v>
      </c>
      <c r="D152" s="19">
        <v>197812803</v>
      </c>
      <c r="E152" s="19">
        <v>19400000</v>
      </c>
      <c r="F152" s="19">
        <v>178412803</v>
      </c>
      <c r="G152" s="18">
        <v>4648</v>
      </c>
      <c r="H152" s="21">
        <v>44700</v>
      </c>
      <c r="K152" s="33" t="s">
        <v>391</v>
      </c>
      <c r="L152" s="19">
        <v>184427869</v>
      </c>
      <c r="M152" s="19">
        <v>47600000</v>
      </c>
      <c r="N152" s="19">
        <v>136827869</v>
      </c>
      <c r="O152" s="18">
        <v>4411</v>
      </c>
      <c r="P152" s="38">
        <v>44326</v>
      </c>
      <c r="R152" s="33" t="s">
        <v>623</v>
      </c>
      <c r="S152" s="19">
        <v>165486216</v>
      </c>
      <c r="T152" s="18">
        <v>0</v>
      </c>
      <c r="U152" s="19">
        <v>165486216</v>
      </c>
      <c r="V152" s="18">
        <v>4180</v>
      </c>
      <c r="W152" s="38">
        <v>43951</v>
      </c>
      <c r="Y152" s="33" t="s">
        <v>845</v>
      </c>
      <c r="Z152" s="19">
        <v>193693380</v>
      </c>
      <c r="AA152" s="19">
        <v>17980000</v>
      </c>
      <c r="AB152" s="19">
        <v>175713380</v>
      </c>
      <c r="AC152" s="18">
        <v>3963</v>
      </c>
      <c r="AD152" s="38">
        <v>43608</v>
      </c>
      <c r="AF152" s="18" t="s">
        <v>1105</v>
      </c>
      <c r="AG152" s="19">
        <v>155311000</v>
      </c>
      <c r="AH152" s="19">
        <v>41710000</v>
      </c>
      <c r="AI152" s="19">
        <v>113601000</v>
      </c>
      <c r="AJ152" s="18">
        <v>3714</v>
      </c>
      <c r="AK152" s="21">
        <v>43257</v>
      </c>
    </row>
    <row r="153" spans="3:37" ht="15.75" x14ac:dyDescent="0.25">
      <c r="C153" s="18" t="s">
        <v>156</v>
      </c>
      <c r="D153" s="19">
        <v>198602975</v>
      </c>
      <c r="E153" s="19">
        <v>51700000</v>
      </c>
      <c r="F153" s="19">
        <v>146902975</v>
      </c>
      <c r="G153" s="18">
        <v>4647</v>
      </c>
      <c r="H153" s="21">
        <v>44699</v>
      </c>
      <c r="K153" s="34" t="s">
        <v>392</v>
      </c>
      <c r="L153" s="19">
        <v>173992311</v>
      </c>
      <c r="M153" s="19">
        <v>22500000</v>
      </c>
      <c r="N153" s="19">
        <v>151492311</v>
      </c>
      <c r="O153" s="18">
        <v>4410</v>
      </c>
      <c r="P153" s="38">
        <v>44325</v>
      </c>
      <c r="R153" s="33" t="s">
        <v>624</v>
      </c>
      <c r="S153" s="19">
        <v>176526750</v>
      </c>
      <c r="T153" s="18">
        <v>0</v>
      </c>
      <c r="U153" s="19">
        <v>176526750</v>
      </c>
      <c r="V153" s="18">
        <v>4179</v>
      </c>
      <c r="W153" s="38">
        <v>43950</v>
      </c>
      <c r="Y153" s="33" t="s">
        <v>846</v>
      </c>
      <c r="Z153" s="19">
        <v>209962000</v>
      </c>
      <c r="AA153" s="19">
        <v>28870000</v>
      </c>
      <c r="AB153" s="19">
        <v>181092000</v>
      </c>
      <c r="AC153" s="18">
        <v>3962</v>
      </c>
      <c r="AD153" s="38">
        <v>43607</v>
      </c>
      <c r="AF153" s="18" t="s">
        <v>1106</v>
      </c>
      <c r="AG153" s="19">
        <v>176151948</v>
      </c>
      <c r="AH153" s="19">
        <v>47380000</v>
      </c>
      <c r="AI153" s="19">
        <v>128771948</v>
      </c>
      <c r="AJ153" s="18">
        <v>3713</v>
      </c>
      <c r="AK153" s="21">
        <v>43256</v>
      </c>
    </row>
    <row r="154" spans="3:37" ht="15.75" x14ac:dyDescent="0.25">
      <c r="C154" s="22" t="s">
        <v>157</v>
      </c>
      <c r="D154" s="19">
        <v>191326039</v>
      </c>
      <c r="E154" s="19">
        <v>50150000</v>
      </c>
      <c r="F154" s="19">
        <v>141176039</v>
      </c>
      <c r="G154" s="18">
        <v>4646</v>
      </c>
      <c r="H154" s="21">
        <v>44698</v>
      </c>
      <c r="K154" s="33" t="s">
        <v>393</v>
      </c>
      <c r="L154" s="19">
        <v>149814579</v>
      </c>
      <c r="M154" s="19">
        <v>13300000</v>
      </c>
      <c r="N154" s="19">
        <v>136514579</v>
      </c>
      <c r="O154" s="18">
        <v>4409</v>
      </c>
      <c r="P154" s="38">
        <v>44322</v>
      </c>
      <c r="R154" s="33" t="s">
        <v>625</v>
      </c>
      <c r="S154" s="19">
        <v>144267330</v>
      </c>
      <c r="T154" s="18">
        <v>0</v>
      </c>
      <c r="U154" s="19">
        <v>144267330</v>
      </c>
      <c r="V154" s="18">
        <v>4178</v>
      </c>
      <c r="W154" s="38">
        <v>43949</v>
      </c>
      <c r="Y154" s="33" t="s">
        <v>847</v>
      </c>
      <c r="Z154" s="19">
        <v>209159000</v>
      </c>
      <c r="AA154" s="19">
        <v>22170000</v>
      </c>
      <c r="AB154" s="19">
        <v>186989000</v>
      </c>
      <c r="AC154" s="18">
        <v>3961</v>
      </c>
      <c r="AD154" s="38">
        <v>43606</v>
      </c>
      <c r="AF154" s="18" t="s">
        <v>1107</v>
      </c>
      <c r="AG154" s="19">
        <v>186872231</v>
      </c>
      <c r="AH154" s="19">
        <v>45820000</v>
      </c>
      <c r="AI154" s="19">
        <v>141052231</v>
      </c>
      <c r="AJ154" s="18">
        <v>3712</v>
      </c>
      <c r="AK154" s="21">
        <v>43255</v>
      </c>
    </row>
    <row r="155" spans="3:37" ht="15.75" x14ac:dyDescent="0.25">
      <c r="C155" s="22" t="s">
        <v>158</v>
      </c>
      <c r="D155" s="19">
        <v>201943011</v>
      </c>
      <c r="E155" s="19">
        <v>38650000</v>
      </c>
      <c r="F155" s="19">
        <v>163293011</v>
      </c>
      <c r="G155" s="18">
        <v>4645</v>
      </c>
      <c r="H155" s="21">
        <v>44697</v>
      </c>
      <c r="K155" s="33" t="s">
        <v>394</v>
      </c>
      <c r="L155" s="19">
        <v>167300001</v>
      </c>
      <c r="M155" s="19">
        <v>27400000</v>
      </c>
      <c r="N155" s="19">
        <v>139900001</v>
      </c>
      <c r="O155" s="18">
        <v>4408</v>
      </c>
      <c r="P155" s="38">
        <v>44321</v>
      </c>
      <c r="R155" s="33" t="s">
        <v>626</v>
      </c>
      <c r="S155" s="19">
        <v>152780664</v>
      </c>
      <c r="T155" s="18">
        <v>0</v>
      </c>
      <c r="U155" s="19">
        <v>152780664</v>
      </c>
      <c r="V155" s="18">
        <v>4177</v>
      </c>
      <c r="W155" s="38">
        <v>43948</v>
      </c>
      <c r="Y155" s="33" t="s">
        <v>848</v>
      </c>
      <c r="Z155" s="19">
        <v>217739094</v>
      </c>
      <c r="AA155" s="19">
        <v>29220000</v>
      </c>
      <c r="AB155" s="19">
        <v>188519094</v>
      </c>
      <c r="AC155" s="18">
        <v>3960</v>
      </c>
      <c r="AD155" s="38">
        <v>43605</v>
      </c>
      <c r="AF155" s="18" t="s">
        <v>1108</v>
      </c>
      <c r="AG155" s="19">
        <v>175824498</v>
      </c>
      <c r="AH155" s="19">
        <v>41680000</v>
      </c>
      <c r="AI155" s="19">
        <v>134144498</v>
      </c>
      <c r="AJ155" s="18">
        <v>3711</v>
      </c>
      <c r="AK155" s="21">
        <v>43254</v>
      </c>
    </row>
    <row r="156" spans="3:37" ht="15.75" x14ac:dyDescent="0.25">
      <c r="C156" s="18" t="s">
        <v>159</v>
      </c>
      <c r="D156" s="19">
        <v>190205541</v>
      </c>
      <c r="E156" s="19">
        <v>19250000</v>
      </c>
      <c r="F156" s="19">
        <v>170955541</v>
      </c>
      <c r="G156" s="18">
        <v>4644</v>
      </c>
      <c r="H156" s="21">
        <v>44696</v>
      </c>
      <c r="K156" s="33" t="s">
        <v>395</v>
      </c>
      <c r="L156" s="19">
        <v>175214174</v>
      </c>
      <c r="M156" s="19">
        <v>39600000</v>
      </c>
      <c r="N156" s="19">
        <v>135614174</v>
      </c>
      <c r="O156" s="18">
        <v>4407</v>
      </c>
      <c r="P156" s="38">
        <v>44320</v>
      </c>
      <c r="R156" s="33" t="s">
        <v>627</v>
      </c>
      <c r="S156" s="19">
        <v>144848996</v>
      </c>
      <c r="T156" s="18">
        <v>0</v>
      </c>
      <c r="U156" s="19">
        <v>144848996</v>
      </c>
      <c r="V156" s="18">
        <v>4176</v>
      </c>
      <c r="W156" s="38">
        <v>43947</v>
      </c>
      <c r="Y156" s="33" t="s">
        <v>849</v>
      </c>
      <c r="Z156" s="19">
        <v>205091792</v>
      </c>
      <c r="AA156" s="19">
        <v>18090000</v>
      </c>
      <c r="AB156" s="19">
        <v>187001792</v>
      </c>
      <c r="AC156" s="18">
        <v>3959</v>
      </c>
      <c r="AD156" s="38">
        <v>43604</v>
      </c>
      <c r="AF156" s="22" t="s">
        <v>1109</v>
      </c>
      <c r="AG156" s="19">
        <v>166616450</v>
      </c>
      <c r="AH156" s="19">
        <v>31700000</v>
      </c>
      <c r="AI156" s="19">
        <v>134916450</v>
      </c>
      <c r="AJ156" s="18">
        <v>3710</v>
      </c>
      <c r="AK156" s="21">
        <v>43251</v>
      </c>
    </row>
    <row r="157" spans="3:37" ht="15.75" x14ac:dyDescent="0.25">
      <c r="C157" s="18" t="s">
        <v>160</v>
      </c>
      <c r="D157" s="19">
        <v>188796070</v>
      </c>
      <c r="E157" s="19">
        <v>21050000</v>
      </c>
      <c r="F157" s="19">
        <v>167746070</v>
      </c>
      <c r="G157" s="18">
        <v>4643</v>
      </c>
      <c r="H157" s="21">
        <v>44693</v>
      </c>
      <c r="K157" s="33" t="s">
        <v>396</v>
      </c>
      <c r="L157" s="19">
        <v>178947783</v>
      </c>
      <c r="M157" s="19">
        <v>29500000</v>
      </c>
      <c r="N157" s="19">
        <v>149447783</v>
      </c>
      <c r="O157" s="18">
        <v>4406</v>
      </c>
      <c r="P157" s="38">
        <v>44319</v>
      </c>
      <c r="R157" s="33" t="s">
        <v>628</v>
      </c>
      <c r="S157" s="19">
        <v>165764111</v>
      </c>
      <c r="T157" s="18">
        <v>0</v>
      </c>
      <c r="U157" s="19">
        <v>165764111</v>
      </c>
      <c r="V157" s="18">
        <v>4175</v>
      </c>
      <c r="W157" s="38">
        <v>43944</v>
      </c>
      <c r="Y157" s="33" t="s">
        <v>850</v>
      </c>
      <c r="Z157" s="19">
        <v>197268030</v>
      </c>
      <c r="AA157" s="19">
        <v>19110000</v>
      </c>
      <c r="AB157" s="19">
        <v>178158030</v>
      </c>
      <c r="AC157" s="18">
        <v>3958</v>
      </c>
      <c r="AD157" s="38">
        <v>43601</v>
      </c>
      <c r="AF157" s="18" t="s">
        <v>1110</v>
      </c>
      <c r="AG157" s="19">
        <v>173399470</v>
      </c>
      <c r="AH157" s="19">
        <v>33910000</v>
      </c>
      <c r="AI157" s="19">
        <v>139489470</v>
      </c>
      <c r="AJ157" s="18">
        <v>3709</v>
      </c>
      <c r="AK157" s="21">
        <v>43250</v>
      </c>
    </row>
    <row r="158" spans="3:37" ht="15.75" x14ac:dyDescent="0.25">
      <c r="C158" s="18" t="s">
        <v>161</v>
      </c>
      <c r="D158" s="19">
        <v>202253620</v>
      </c>
      <c r="E158" s="19">
        <v>51550000</v>
      </c>
      <c r="F158" s="19">
        <v>150703620</v>
      </c>
      <c r="G158" s="18">
        <v>4642</v>
      </c>
      <c r="H158" s="21">
        <v>44692</v>
      </c>
      <c r="K158" s="33" t="s">
        <v>397</v>
      </c>
      <c r="L158" s="19">
        <v>162293297</v>
      </c>
      <c r="M158" s="19">
        <v>21600000</v>
      </c>
      <c r="N158" s="19">
        <v>140693297</v>
      </c>
      <c r="O158" s="18">
        <v>4405</v>
      </c>
      <c r="P158" s="38">
        <v>44318</v>
      </c>
      <c r="R158" s="33" t="s">
        <v>629</v>
      </c>
      <c r="S158" s="19">
        <v>158799122</v>
      </c>
      <c r="T158" s="18">
        <v>0</v>
      </c>
      <c r="U158" s="19">
        <v>158799122</v>
      </c>
      <c r="V158" s="18">
        <v>4174</v>
      </c>
      <c r="W158" s="38">
        <v>43943</v>
      </c>
      <c r="Y158" s="33" t="s">
        <v>851</v>
      </c>
      <c r="Z158" s="19">
        <v>212273694</v>
      </c>
      <c r="AA158" s="19">
        <v>27890000</v>
      </c>
      <c r="AB158" s="19">
        <v>184383694</v>
      </c>
      <c r="AC158" s="18">
        <v>3957</v>
      </c>
      <c r="AD158" s="38">
        <v>43600</v>
      </c>
      <c r="AF158" s="18" t="s">
        <v>1111</v>
      </c>
      <c r="AG158" s="19">
        <v>200909274</v>
      </c>
      <c r="AH158" s="19">
        <v>54400000</v>
      </c>
      <c r="AI158" s="19">
        <v>146509274</v>
      </c>
      <c r="AJ158" s="18">
        <v>3708</v>
      </c>
      <c r="AK158" s="21">
        <v>43249</v>
      </c>
    </row>
    <row r="159" spans="3:37" ht="15.75" x14ac:dyDescent="0.25">
      <c r="C159" s="18" t="s">
        <v>162</v>
      </c>
      <c r="D159" s="19">
        <v>198898140</v>
      </c>
      <c r="E159" s="19">
        <v>51250000</v>
      </c>
      <c r="F159" s="19">
        <v>147648140</v>
      </c>
      <c r="G159" s="18">
        <v>4641</v>
      </c>
      <c r="H159" s="21">
        <v>44691</v>
      </c>
      <c r="K159" s="33" t="s">
        <v>398</v>
      </c>
      <c r="L159" s="19">
        <v>177231378</v>
      </c>
      <c r="M159" s="19">
        <v>14650000</v>
      </c>
      <c r="N159" s="19">
        <v>162581378</v>
      </c>
      <c r="O159" s="18">
        <v>4404</v>
      </c>
      <c r="P159" s="38">
        <v>44315</v>
      </c>
      <c r="R159" s="33" t="s">
        <v>630</v>
      </c>
      <c r="S159" s="19">
        <v>144421000</v>
      </c>
      <c r="T159" s="18">
        <v>0</v>
      </c>
      <c r="U159" s="19">
        <v>144421000</v>
      </c>
      <c r="V159" s="18">
        <v>4173</v>
      </c>
      <c r="W159" s="38">
        <v>43942</v>
      </c>
      <c r="Y159" s="33" t="s">
        <v>852</v>
      </c>
      <c r="Z159" s="19">
        <v>199945236</v>
      </c>
      <c r="AA159" s="19">
        <v>24770000</v>
      </c>
      <c r="AB159" s="19">
        <v>175175236</v>
      </c>
      <c r="AC159" s="18">
        <v>3956</v>
      </c>
      <c r="AD159" s="38">
        <v>43599</v>
      </c>
      <c r="AF159" s="18" t="s">
        <v>1112</v>
      </c>
      <c r="AG159" s="19">
        <v>190522906</v>
      </c>
      <c r="AH159" s="19">
        <v>45960000</v>
      </c>
      <c r="AI159" s="19">
        <v>144562906</v>
      </c>
      <c r="AJ159" s="18">
        <v>3707</v>
      </c>
      <c r="AK159" s="21">
        <v>43248</v>
      </c>
    </row>
    <row r="160" spans="3:37" ht="15.75" x14ac:dyDescent="0.25">
      <c r="C160" s="18" t="s">
        <v>163</v>
      </c>
      <c r="D160" s="19">
        <v>195557250</v>
      </c>
      <c r="E160" s="19">
        <v>36950000</v>
      </c>
      <c r="F160" s="19">
        <v>158607250</v>
      </c>
      <c r="G160" s="18">
        <v>4640</v>
      </c>
      <c r="H160" s="21">
        <v>44690</v>
      </c>
      <c r="K160" s="33" t="s">
        <v>399</v>
      </c>
      <c r="L160" s="19">
        <v>204267368</v>
      </c>
      <c r="M160" s="19">
        <v>27200000</v>
      </c>
      <c r="N160" s="19">
        <v>177067368</v>
      </c>
      <c r="O160" s="18">
        <v>4403</v>
      </c>
      <c r="P160" s="38">
        <v>44314</v>
      </c>
      <c r="R160" s="33" t="s">
        <v>631</v>
      </c>
      <c r="S160" s="19">
        <v>146729800</v>
      </c>
      <c r="T160" s="18">
        <v>0</v>
      </c>
      <c r="U160" s="19">
        <v>146729800</v>
      </c>
      <c r="V160" s="18">
        <v>4172</v>
      </c>
      <c r="W160" s="38">
        <v>43941</v>
      </c>
      <c r="Y160" s="33" t="s">
        <v>853</v>
      </c>
      <c r="Z160" s="19">
        <v>212566800</v>
      </c>
      <c r="AA160" s="19">
        <v>25290000</v>
      </c>
      <c r="AB160" s="19">
        <v>187276800</v>
      </c>
      <c r="AC160" s="18">
        <v>3955</v>
      </c>
      <c r="AD160" s="38">
        <v>43598</v>
      </c>
      <c r="AF160" s="18" t="s">
        <v>1113</v>
      </c>
      <c r="AG160" s="19">
        <v>203383296</v>
      </c>
      <c r="AH160" s="19">
        <v>47310000</v>
      </c>
      <c r="AI160" s="19">
        <v>156073296</v>
      </c>
      <c r="AJ160" s="18">
        <v>3706</v>
      </c>
      <c r="AK160" s="21">
        <v>43247</v>
      </c>
    </row>
    <row r="161" spans="3:37" ht="15.75" x14ac:dyDescent="0.25">
      <c r="C161" s="18" t="s">
        <v>164</v>
      </c>
      <c r="D161" s="19">
        <v>191771630</v>
      </c>
      <c r="E161" s="19">
        <v>19500000</v>
      </c>
      <c r="F161" s="19">
        <v>172271630</v>
      </c>
      <c r="G161" s="18">
        <v>4639</v>
      </c>
      <c r="H161" s="21">
        <v>44689</v>
      </c>
      <c r="K161" s="33" t="s">
        <v>400</v>
      </c>
      <c r="L161" s="19">
        <v>200454012</v>
      </c>
      <c r="M161" s="19">
        <v>35400000</v>
      </c>
      <c r="N161" s="19">
        <v>165054012</v>
      </c>
      <c r="O161" s="18">
        <v>4402</v>
      </c>
      <c r="P161" s="38">
        <v>44313</v>
      </c>
      <c r="R161" s="33" t="s">
        <v>632</v>
      </c>
      <c r="S161" s="19">
        <v>143118598</v>
      </c>
      <c r="T161" s="18">
        <v>0</v>
      </c>
      <c r="U161" s="19">
        <v>143118598</v>
      </c>
      <c r="V161" s="18">
        <v>4171</v>
      </c>
      <c r="W161" s="38">
        <v>43940</v>
      </c>
      <c r="Y161" s="33" t="s">
        <v>854</v>
      </c>
      <c r="Z161" s="19">
        <v>217467220</v>
      </c>
      <c r="AA161" s="19">
        <v>19830000</v>
      </c>
      <c r="AB161" s="19">
        <v>197637220</v>
      </c>
      <c r="AC161" s="18">
        <v>3954</v>
      </c>
      <c r="AD161" s="38">
        <v>43597</v>
      </c>
      <c r="AF161" s="18" t="s">
        <v>1114</v>
      </c>
      <c r="AG161" s="19">
        <v>178086489</v>
      </c>
      <c r="AH161" s="19">
        <v>33610000</v>
      </c>
      <c r="AI161" s="19">
        <v>144476489</v>
      </c>
      <c r="AJ161" s="18">
        <v>3705</v>
      </c>
      <c r="AK161" s="21">
        <v>43244</v>
      </c>
    </row>
    <row r="162" spans="3:37" ht="15.75" x14ac:dyDescent="0.25">
      <c r="C162" s="18" t="s">
        <v>165</v>
      </c>
      <c r="D162" s="19">
        <v>200358038</v>
      </c>
      <c r="E162" s="19">
        <v>28450000</v>
      </c>
      <c r="F162" s="19">
        <v>171908038</v>
      </c>
      <c r="G162" s="18">
        <v>4638</v>
      </c>
      <c r="H162" s="21">
        <v>44679</v>
      </c>
      <c r="K162" s="33" t="s">
        <v>401</v>
      </c>
      <c r="L162" s="19">
        <v>208280000</v>
      </c>
      <c r="M162" s="19">
        <v>34650000</v>
      </c>
      <c r="N162" s="19">
        <v>173630000</v>
      </c>
      <c r="O162" s="18">
        <v>4401</v>
      </c>
      <c r="P162" s="38">
        <v>44312</v>
      </c>
      <c r="R162" s="33" t="s">
        <v>633</v>
      </c>
      <c r="S162" s="19">
        <v>108409272</v>
      </c>
      <c r="T162" s="18">
        <v>0</v>
      </c>
      <c r="U162" s="19">
        <v>108409272</v>
      </c>
      <c r="V162" s="18">
        <v>4170</v>
      </c>
      <c r="W162" s="38">
        <v>43914</v>
      </c>
      <c r="Y162" s="33" t="s">
        <v>855</v>
      </c>
      <c r="Z162" s="19">
        <v>242146436</v>
      </c>
      <c r="AA162" s="19">
        <v>21010000</v>
      </c>
      <c r="AB162" s="19">
        <v>221136436</v>
      </c>
      <c r="AC162" s="18">
        <v>3953</v>
      </c>
      <c r="AD162" s="38">
        <v>43594</v>
      </c>
      <c r="AF162" s="18"/>
      <c r="AG162" s="18"/>
      <c r="AH162" s="18"/>
      <c r="AI162" s="18"/>
      <c r="AJ162" s="18"/>
      <c r="AK162" s="18"/>
    </row>
    <row r="163" spans="3:37" ht="15.75" x14ac:dyDescent="0.25">
      <c r="C163" s="18" t="s">
        <v>166</v>
      </c>
      <c r="D163" s="19">
        <v>194095600</v>
      </c>
      <c r="E163" s="19">
        <v>49850000</v>
      </c>
      <c r="F163" s="19">
        <v>144245600</v>
      </c>
      <c r="G163" s="18">
        <v>4637</v>
      </c>
      <c r="H163" s="21">
        <v>44678</v>
      </c>
      <c r="K163" s="33" t="s">
        <v>402</v>
      </c>
      <c r="L163" s="19">
        <v>182983721</v>
      </c>
      <c r="M163" s="19">
        <v>19600000</v>
      </c>
      <c r="N163" s="19">
        <v>163383721</v>
      </c>
      <c r="O163" s="18">
        <v>4400</v>
      </c>
      <c r="P163" s="38">
        <v>44311</v>
      </c>
      <c r="R163" s="33" t="s">
        <v>634</v>
      </c>
      <c r="S163" s="19">
        <v>158909091</v>
      </c>
      <c r="T163" s="18">
        <v>0</v>
      </c>
      <c r="U163" s="19">
        <v>158909091</v>
      </c>
      <c r="V163" s="18">
        <v>4169</v>
      </c>
      <c r="W163" s="38">
        <v>43913</v>
      </c>
      <c r="Y163" s="33" t="s">
        <v>856</v>
      </c>
      <c r="Z163" s="19">
        <v>156516000</v>
      </c>
      <c r="AA163" s="19">
        <v>19830000</v>
      </c>
      <c r="AB163" s="19">
        <v>136686000</v>
      </c>
      <c r="AC163" s="18">
        <v>3952</v>
      </c>
      <c r="AD163" s="38">
        <v>43593</v>
      </c>
      <c r="AF163" s="18" t="s">
        <v>1115</v>
      </c>
      <c r="AG163" s="19">
        <v>190721082</v>
      </c>
      <c r="AH163" s="19">
        <v>53250000</v>
      </c>
      <c r="AI163" s="19">
        <v>135171082</v>
      </c>
      <c r="AJ163" s="18">
        <v>3703</v>
      </c>
      <c r="AK163" s="21">
        <v>43242</v>
      </c>
    </row>
    <row r="164" spans="3:37" ht="15.75" x14ac:dyDescent="0.25">
      <c r="C164" s="18" t="s">
        <v>167</v>
      </c>
      <c r="D164" s="19">
        <v>202739195</v>
      </c>
      <c r="E164" s="19">
        <v>48250000</v>
      </c>
      <c r="F164" s="19">
        <v>154489195</v>
      </c>
      <c r="G164" s="18">
        <v>4636</v>
      </c>
      <c r="H164" s="21">
        <v>44677</v>
      </c>
      <c r="K164" s="33" t="s">
        <v>403</v>
      </c>
      <c r="L164" s="19">
        <v>198321000</v>
      </c>
      <c r="M164" s="19">
        <v>7210000</v>
      </c>
      <c r="N164" s="19">
        <v>191111000</v>
      </c>
      <c r="O164" s="18">
        <v>4399</v>
      </c>
      <c r="P164" s="38">
        <v>44308</v>
      </c>
      <c r="R164" s="33" t="s">
        <v>635</v>
      </c>
      <c r="S164" s="19">
        <v>220887967</v>
      </c>
      <c r="T164" s="18">
        <v>0</v>
      </c>
      <c r="U164" s="19">
        <v>220887967</v>
      </c>
      <c r="V164" s="18">
        <v>4168</v>
      </c>
      <c r="W164" s="38">
        <v>43912</v>
      </c>
      <c r="Y164" s="33" t="s">
        <v>857</v>
      </c>
      <c r="Z164" s="19">
        <v>218789080</v>
      </c>
      <c r="AA164" s="19">
        <v>24760000</v>
      </c>
      <c r="AB164" s="19">
        <v>194029080</v>
      </c>
      <c r="AC164" s="18">
        <v>3951</v>
      </c>
      <c r="AD164" s="38">
        <v>43592</v>
      </c>
      <c r="AF164" s="18" t="s">
        <v>1116</v>
      </c>
      <c r="AG164" s="19">
        <v>173231273</v>
      </c>
      <c r="AH164" s="19">
        <v>45540000</v>
      </c>
      <c r="AI164" s="19">
        <v>126191273</v>
      </c>
      <c r="AJ164" s="18">
        <v>3702</v>
      </c>
      <c r="AK164" s="21">
        <v>43241</v>
      </c>
    </row>
    <row r="165" spans="3:37" ht="15.75" x14ac:dyDescent="0.25">
      <c r="C165" s="18" t="s">
        <v>168</v>
      </c>
      <c r="D165" s="19">
        <v>212967148</v>
      </c>
      <c r="E165" s="19">
        <v>31450000</v>
      </c>
      <c r="F165" s="19">
        <v>181517148</v>
      </c>
      <c r="G165" s="18">
        <v>4635</v>
      </c>
      <c r="H165" s="21">
        <v>44676</v>
      </c>
      <c r="K165" s="33" t="s">
        <v>404</v>
      </c>
      <c r="L165" s="19">
        <v>208244000</v>
      </c>
      <c r="M165" s="19">
        <v>15780000</v>
      </c>
      <c r="N165" s="19">
        <v>192464000</v>
      </c>
      <c r="O165" s="18">
        <v>4398</v>
      </c>
      <c r="P165" s="38">
        <v>44307</v>
      </c>
      <c r="R165" s="33" t="s">
        <v>636</v>
      </c>
      <c r="S165" s="19">
        <v>240518176</v>
      </c>
      <c r="T165" s="18">
        <v>0</v>
      </c>
      <c r="U165" s="19">
        <v>240518176</v>
      </c>
      <c r="V165" s="18">
        <v>4167</v>
      </c>
      <c r="W165" s="38">
        <v>43909</v>
      </c>
      <c r="Y165" s="33" t="s">
        <v>858</v>
      </c>
      <c r="Z165" s="19">
        <v>237735597</v>
      </c>
      <c r="AA165" s="19">
        <v>28930000</v>
      </c>
      <c r="AB165" s="19">
        <v>208805597</v>
      </c>
      <c r="AC165" s="18">
        <v>3950</v>
      </c>
      <c r="AD165" s="38">
        <v>43591</v>
      </c>
      <c r="AF165" s="18" t="s">
        <v>1117</v>
      </c>
      <c r="AG165" s="19">
        <v>150486500</v>
      </c>
      <c r="AH165" s="19">
        <v>37690000</v>
      </c>
      <c r="AI165" s="19">
        <v>112796500</v>
      </c>
      <c r="AJ165" s="18">
        <v>3701</v>
      </c>
      <c r="AK165" s="21">
        <v>43240</v>
      </c>
    </row>
    <row r="166" spans="3:37" ht="15.75" x14ac:dyDescent="0.25">
      <c r="C166" s="18" t="s">
        <v>169</v>
      </c>
      <c r="D166" s="19">
        <v>209502224</v>
      </c>
      <c r="E166" s="19">
        <v>20600000</v>
      </c>
      <c r="F166" s="19">
        <v>188903224</v>
      </c>
      <c r="G166" s="18">
        <v>4634</v>
      </c>
      <c r="H166" s="21">
        <v>44675</v>
      </c>
      <c r="K166" s="33" t="s">
        <v>405</v>
      </c>
      <c r="L166" s="19">
        <v>203654124</v>
      </c>
      <c r="M166" s="19">
        <v>18210000</v>
      </c>
      <c r="N166" s="19">
        <v>185444124</v>
      </c>
      <c r="O166" s="18">
        <v>4397</v>
      </c>
      <c r="P166" s="38">
        <v>44306</v>
      </c>
      <c r="R166" s="33" t="s">
        <v>637</v>
      </c>
      <c r="S166" s="19">
        <v>245669143</v>
      </c>
      <c r="T166" s="18">
        <v>0</v>
      </c>
      <c r="U166" s="19">
        <v>245669143</v>
      </c>
      <c r="V166" s="18">
        <v>4166</v>
      </c>
      <c r="W166" s="38">
        <v>43908</v>
      </c>
      <c r="Y166" s="33" t="s">
        <v>859</v>
      </c>
      <c r="Z166" s="19">
        <v>237930660</v>
      </c>
      <c r="AA166" s="19">
        <v>19060000</v>
      </c>
      <c r="AB166" s="19">
        <v>218870660</v>
      </c>
      <c r="AC166" s="18">
        <v>3949</v>
      </c>
      <c r="AD166" s="38">
        <v>43590</v>
      </c>
      <c r="AF166" s="18" t="s">
        <v>1118</v>
      </c>
      <c r="AG166" s="19">
        <v>175331804</v>
      </c>
      <c r="AH166" s="19">
        <v>23740000</v>
      </c>
      <c r="AI166" s="19">
        <v>151591804</v>
      </c>
      <c r="AJ166" s="18">
        <v>3700</v>
      </c>
      <c r="AK166" s="21">
        <v>43237</v>
      </c>
    </row>
    <row r="167" spans="3:37" ht="15.75" x14ac:dyDescent="0.25">
      <c r="C167" s="18" t="s">
        <v>170</v>
      </c>
      <c r="D167" s="19">
        <v>216902498</v>
      </c>
      <c r="E167" s="19">
        <v>29250000</v>
      </c>
      <c r="F167" s="19">
        <v>187652498</v>
      </c>
      <c r="G167" s="18">
        <v>4633</v>
      </c>
      <c r="H167" s="21">
        <v>44672</v>
      </c>
      <c r="K167" s="33" t="s">
        <v>406</v>
      </c>
      <c r="L167" s="19">
        <v>209454659</v>
      </c>
      <c r="M167" s="19">
        <v>22180000</v>
      </c>
      <c r="N167" s="19">
        <v>187274659</v>
      </c>
      <c r="O167" s="18">
        <v>4396</v>
      </c>
      <c r="P167" s="38">
        <v>44305</v>
      </c>
      <c r="R167" s="33" t="s">
        <v>638</v>
      </c>
      <c r="S167" s="19">
        <v>247696990</v>
      </c>
      <c r="T167" s="19">
        <v>24960000</v>
      </c>
      <c r="U167" s="19">
        <v>222736990</v>
      </c>
      <c r="V167" s="18">
        <v>4165</v>
      </c>
      <c r="W167" s="38">
        <v>43907</v>
      </c>
      <c r="Y167" s="33" t="s">
        <v>860</v>
      </c>
      <c r="Z167" s="19">
        <v>204149801</v>
      </c>
      <c r="AA167" s="19">
        <v>17990000</v>
      </c>
      <c r="AB167" s="19">
        <v>186159801</v>
      </c>
      <c r="AC167" s="18">
        <v>3948</v>
      </c>
      <c r="AD167" s="38">
        <v>43587</v>
      </c>
      <c r="AF167" s="18" t="s">
        <v>1119</v>
      </c>
      <c r="AG167" s="19">
        <v>203211873</v>
      </c>
      <c r="AH167" s="19">
        <v>41530000</v>
      </c>
      <c r="AI167" s="19">
        <v>161681873</v>
      </c>
      <c r="AJ167" s="18">
        <v>3699</v>
      </c>
      <c r="AK167" s="21">
        <v>43236</v>
      </c>
    </row>
    <row r="168" spans="3:37" ht="15.75" x14ac:dyDescent="0.25">
      <c r="C168" s="18" t="s">
        <v>171</v>
      </c>
      <c r="D168" s="19">
        <v>216142736</v>
      </c>
      <c r="E168" s="19">
        <v>49350000</v>
      </c>
      <c r="F168" s="19">
        <v>166792736</v>
      </c>
      <c r="G168" s="18">
        <v>4632</v>
      </c>
      <c r="H168" s="21">
        <v>44671</v>
      </c>
      <c r="K168" s="33" t="s">
        <v>407</v>
      </c>
      <c r="L168" s="19">
        <v>196842000</v>
      </c>
      <c r="M168" s="19">
        <v>8750000</v>
      </c>
      <c r="N168" s="19">
        <v>188092000</v>
      </c>
      <c r="O168" s="18">
        <v>4395</v>
      </c>
      <c r="P168" s="38">
        <v>44304</v>
      </c>
      <c r="R168" s="33" t="s">
        <v>639</v>
      </c>
      <c r="S168" s="19">
        <v>242634689</v>
      </c>
      <c r="T168" s="19">
        <v>28070000</v>
      </c>
      <c r="U168" s="19">
        <v>214564689</v>
      </c>
      <c r="V168" s="18">
        <v>4164</v>
      </c>
      <c r="W168" s="38">
        <v>43906</v>
      </c>
      <c r="Y168" s="33" t="s">
        <v>861</v>
      </c>
      <c r="Z168" s="19">
        <v>221206398</v>
      </c>
      <c r="AA168" s="19">
        <v>27260000</v>
      </c>
      <c r="AB168" s="19">
        <v>193946398</v>
      </c>
      <c r="AC168" s="18">
        <v>3947</v>
      </c>
      <c r="AD168" s="38">
        <v>43586</v>
      </c>
      <c r="AF168" s="18" t="s">
        <v>1120</v>
      </c>
      <c r="AG168" s="19">
        <v>223175403</v>
      </c>
      <c r="AH168" s="19">
        <v>61380000</v>
      </c>
      <c r="AI168" s="19">
        <v>161795403</v>
      </c>
      <c r="AJ168" s="18">
        <v>3698</v>
      </c>
      <c r="AK168" s="21">
        <v>43235</v>
      </c>
    </row>
    <row r="169" spans="3:37" ht="15.75" x14ac:dyDescent="0.25">
      <c r="C169" s="18" t="s">
        <v>172</v>
      </c>
      <c r="D169" s="19">
        <v>210903863</v>
      </c>
      <c r="E169" s="19">
        <v>49500000</v>
      </c>
      <c r="F169" s="19">
        <v>161403863</v>
      </c>
      <c r="G169" s="18">
        <v>4631</v>
      </c>
      <c r="H169" s="21">
        <v>44670</v>
      </c>
      <c r="K169" s="34" t="s">
        <v>408</v>
      </c>
      <c r="L169" s="19">
        <v>205445296</v>
      </c>
      <c r="M169" s="19">
        <v>9000000</v>
      </c>
      <c r="N169" s="19">
        <v>196445296</v>
      </c>
      <c r="O169" s="18">
        <v>4394</v>
      </c>
      <c r="P169" s="38">
        <v>44301</v>
      </c>
      <c r="R169" s="33" t="s">
        <v>640</v>
      </c>
      <c r="S169" s="19">
        <v>233532260</v>
      </c>
      <c r="T169" s="19">
        <v>20490000</v>
      </c>
      <c r="U169" s="19">
        <v>213042260</v>
      </c>
      <c r="V169" s="18">
        <v>4163</v>
      </c>
      <c r="W169" s="38">
        <v>43905</v>
      </c>
      <c r="Y169" s="33" t="s">
        <v>862</v>
      </c>
      <c r="Z169" s="19">
        <v>217263156</v>
      </c>
      <c r="AA169" s="19">
        <v>21960000</v>
      </c>
      <c r="AB169" s="19">
        <v>195303156</v>
      </c>
      <c r="AC169" s="18">
        <v>3946</v>
      </c>
      <c r="AD169" s="38">
        <v>43585</v>
      </c>
      <c r="AF169" s="22" t="s">
        <v>1121</v>
      </c>
      <c r="AG169" s="19">
        <v>177567130</v>
      </c>
      <c r="AH169" s="19">
        <v>36800000</v>
      </c>
      <c r="AI169" s="19">
        <v>144767130</v>
      </c>
      <c r="AJ169" s="18">
        <v>3697</v>
      </c>
      <c r="AK169" s="21">
        <v>43234</v>
      </c>
    </row>
    <row r="170" spans="3:37" ht="15.75" x14ac:dyDescent="0.25">
      <c r="C170" s="18" t="s">
        <v>173</v>
      </c>
      <c r="D170" s="19">
        <v>202233630</v>
      </c>
      <c r="E170" s="19">
        <v>29950000</v>
      </c>
      <c r="F170" s="19">
        <v>172283630</v>
      </c>
      <c r="G170" s="18">
        <v>4630</v>
      </c>
      <c r="H170" s="21">
        <v>44669</v>
      </c>
      <c r="K170" s="33" t="s">
        <v>409</v>
      </c>
      <c r="L170" s="19">
        <v>199619000</v>
      </c>
      <c r="M170" s="19">
        <v>13050000</v>
      </c>
      <c r="N170" s="19">
        <v>186569000</v>
      </c>
      <c r="O170" s="18">
        <v>4393</v>
      </c>
      <c r="P170" s="38">
        <v>44300</v>
      </c>
      <c r="R170" s="33" t="s">
        <v>641</v>
      </c>
      <c r="S170" s="19">
        <v>225876754</v>
      </c>
      <c r="T170" s="19">
        <v>19460000</v>
      </c>
      <c r="U170" s="19">
        <v>206416754</v>
      </c>
      <c r="V170" s="18">
        <v>4162</v>
      </c>
      <c r="W170" s="38">
        <v>43902</v>
      </c>
      <c r="Y170" s="34" t="s">
        <v>863</v>
      </c>
      <c r="Z170" s="19">
        <v>218126263</v>
      </c>
      <c r="AA170" s="19">
        <v>30190000</v>
      </c>
      <c r="AB170" s="19">
        <v>187936263</v>
      </c>
      <c r="AC170" s="18">
        <v>3945</v>
      </c>
      <c r="AD170" s="38">
        <v>43584</v>
      </c>
      <c r="AF170" s="18" t="s">
        <v>1122</v>
      </c>
      <c r="AG170" s="19">
        <v>173767160</v>
      </c>
      <c r="AH170" s="19">
        <v>33170000</v>
      </c>
      <c r="AI170" s="19">
        <v>140597160</v>
      </c>
      <c r="AJ170" s="18">
        <v>3696</v>
      </c>
      <c r="AK170" s="21">
        <v>43233</v>
      </c>
    </row>
    <row r="171" spans="3:37" ht="15.75" x14ac:dyDescent="0.25">
      <c r="C171" s="18" t="s">
        <v>174</v>
      </c>
      <c r="D171" s="19">
        <v>191560606</v>
      </c>
      <c r="E171" s="19">
        <v>20350000</v>
      </c>
      <c r="F171" s="19">
        <v>171210606</v>
      </c>
      <c r="G171" s="18">
        <v>4629</v>
      </c>
      <c r="H171" s="21">
        <v>44668</v>
      </c>
      <c r="K171" s="33" t="s">
        <v>410</v>
      </c>
      <c r="L171" s="19">
        <v>187290000</v>
      </c>
      <c r="M171" s="19">
        <v>14890000</v>
      </c>
      <c r="N171" s="19">
        <v>172400000</v>
      </c>
      <c r="O171" s="18">
        <v>4392</v>
      </c>
      <c r="P171" s="38">
        <v>44299</v>
      </c>
      <c r="R171" s="33" t="s">
        <v>642</v>
      </c>
      <c r="S171" s="19">
        <v>235835367</v>
      </c>
      <c r="T171" s="19">
        <v>24720000</v>
      </c>
      <c r="U171" s="19">
        <v>211115367</v>
      </c>
      <c r="V171" s="18">
        <v>4161</v>
      </c>
      <c r="W171" s="38">
        <v>43901</v>
      </c>
      <c r="Y171" s="33" t="s">
        <v>864</v>
      </c>
      <c r="Z171" s="19">
        <v>197261875</v>
      </c>
      <c r="AA171" s="19">
        <v>18570000</v>
      </c>
      <c r="AB171" s="19">
        <v>178691875</v>
      </c>
      <c r="AC171" s="18">
        <v>3944</v>
      </c>
      <c r="AD171" s="38">
        <v>43583</v>
      </c>
      <c r="AF171" s="18" t="s">
        <v>1123</v>
      </c>
      <c r="AG171" s="19">
        <v>140202440</v>
      </c>
      <c r="AH171" s="19">
        <v>23400000</v>
      </c>
      <c r="AI171" s="19">
        <v>116802440</v>
      </c>
      <c r="AJ171" s="18">
        <v>3695</v>
      </c>
      <c r="AK171" s="21">
        <v>43230</v>
      </c>
    </row>
    <row r="172" spans="3:37" ht="15.75" x14ac:dyDescent="0.25">
      <c r="C172" s="18" t="s">
        <v>175</v>
      </c>
      <c r="D172" s="19">
        <v>197905797</v>
      </c>
      <c r="E172" s="19">
        <v>27500000</v>
      </c>
      <c r="F172" s="19">
        <v>170405797</v>
      </c>
      <c r="G172" s="18">
        <v>4628</v>
      </c>
      <c r="H172" s="21">
        <v>44665</v>
      </c>
      <c r="K172" s="33" t="s">
        <v>411</v>
      </c>
      <c r="L172" s="19">
        <v>193478000</v>
      </c>
      <c r="M172" s="19">
        <v>19210000</v>
      </c>
      <c r="N172" s="19">
        <v>174268000</v>
      </c>
      <c r="O172" s="18">
        <v>4391</v>
      </c>
      <c r="P172" s="38">
        <v>44298</v>
      </c>
      <c r="R172" s="33" t="s">
        <v>643</v>
      </c>
      <c r="S172" s="19">
        <v>219564128</v>
      </c>
      <c r="T172" s="19">
        <v>22970000</v>
      </c>
      <c r="U172" s="19">
        <v>196594128</v>
      </c>
      <c r="V172" s="18">
        <v>4160</v>
      </c>
      <c r="W172" s="38">
        <v>43900</v>
      </c>
      <c r="Y172" s="33" t="s">
        <v>865</v>
      </c>
      <c r="Z172" s="19">
        <v>189778694</v>
      </c>
      <c r="AA172" s="19">
        <v>18680000</v>
      </c>
      <c r="AB172" s="19">
        <v>171098694</v>
      </c>
      <c r="AC172" s="18">
        <v>3943</v>
      </c>
      <c r="AD172" s="38">
        <v>43580</v>
      </c>
      <c r="AF172" s="18" t="s">
        <v>1124</v>
      </c>
      <c r="AG172" s="19">
        <v>146124033</v>
      </c>
      <c r="AH172" s="19">
        <v>34780000</v>
      </c>
      <c r="AI172" s="19">
        <v>111344033</v>
      </c>
      <c r="AJ172" s="18">
        <v>3694</v>
      </c>
      <c r="AK172" s="21">
        <v>43229</v>
      </c>
    </row>
    <row r="173" spans="3:37" ht="15.75" x14ac:dyDescent="0.25">
      <c r="C173" s="22" t="s">
        <v>176</v>
      </c>
      <c r="D173" s="19">
        <v>206655559</v>
      </c>
      <c r="E173" s="19">
        <v>48350000</v>
      </c>
      <c r="F173" s="19">
        <v>158305559</v>
      </c>
      <c r="G173" s="18">
        <v>4627</v>
      </c>
      <c r="H173" s="21">
        <v>44664</v>
      </c>
      <c r="K173" s="33" t="s">
        <v>412</v>
      </c>
      <c r="L173" s="19">
        <v>156683301</v>
      </c>
      <c r="M173" s="19">
        <v>7820000</v>
      </c>
      <c r="N173" s="19">
        <v>148863301</v>
      </c>
      <c r="O173" s="18">
        <v>4390</v>
      </c>
      <c r="P173" s="38">
        <v>44297</v>
      </c>
      <c r="R173" s="33" t="s">
        <v>644</v>
      </c>
      <c r="S173" s="19">
        <v>240641327</v>
      </c>
      <c r="T173" s="19">
        <v>28980000</v>
      </c>
      <c r="U173" s="19">
        <v>211661327</v>
      </c>
      <c r="V173" s="18">
        <v>4159</v>
      </c>
      <c r="W173" s="38">
        <v>43899</v>
      </c>
      <c r="Y173" s="33" t="s">
        <v>866</v>
      </c>
      <c r="Z173" s="19">
        <v>193950400</v>
      </c>
      <c r="AA173" s="19">
        <v>28820000</v>
      </c>
      <c r="AB173" s="19">
        <v>165130400</v>
      </c>
      <c r="AC173" s="18">
        <v>3942</v>
      </c>
      <c r="AD173" s="38">
        <v>43579</v>
      </c>
      <c r="AF173" s="18" t="s">
        <v>1125</v>
      </c>
      <c r="AG173" s="19">
        <v>100281900</v>
      </c>
      <c r="AH173" s="19">
        <v>20170000</v>
      </c>
      <c r="AI173" s="19">
        <v>80111900</v>
      </c>
      <c r="AJ173" s="18">
        <v>3693</v>
      </c>
      <c r="AK173" s="21">
        <v>43228</v>
      </c>
    </row>
    <row r="174" spans="3:37" ht="15.75" x14ac:dyDescent="0.25">
      <c r="C174" s="18" t="s">
        <v>177</v>
      </c>
      <c r="D174" s="19">
        <v>200466845</v>
      </c>
      <c r="E174" s="19">
        <v>54950000</v>
      </c>
      <c r="F174" s="19">
        <v>145516845</v>
      </c>
      <c r="G174" s="18">
        <v>4626</v>
      </c>
      <c r="H174" s="21">
        <v>44663</v>
      </c>
      <c r="K174" s="33" t="s">
        <v>413</v>
      </c>
      <c r="L174" s="19">
        <v>124556000</v>
      </c>
      <c r="M174" s="19">
        <v>5770000</v>
      </c>
      <c r="N174" s="19">
        <v>118786000</v>
      </c>
      <c r="O174" s="18">
        <v>4389</v>
      </c>
      <c r="P174" s="38">
        <v>44294</v>
      </c>
      <c r="R174" s="33" t="s">
        <v>646</v>
      </c>
      <c r="S174" s="36" t="s">
        <v>645</v>
      </c>
      <c r="T174" s="19">
        <v>20210000</v>
      </c>
      <c r="U174" s="19">
        <v>185149548</v>
      </c>
      <c r="V174" s="18">
        <v>4158</v>
      </c>
      <c r="W174" s="38">
        <v>43898</v>
      </c>
      <c r="Y174" s="33" t="s">
        <v>867</v>
      </c>
      <c r="Z174" s="19">
        <v>202718101</v>
      </c>
      <c r="AA174" s="19">
        <v>20960000</v>
      </c>
      <c r="AB174" s="19">
        <v>181758101</v>
      </c>
      <c r="AC174" s="18">
        <v>3941</v>
      </c>
      <c r="AD174" s="38">
        <v>43578</v>
      </c>
      <c r="AF174" s="18" t="s">
        <v>1126</v>
      </c>
      <c r="AG174" s="19">
        <v>145880618</v>
      </c>
      <c r="AH174" s="19">
        <v>42520000</v>
      </c>
      <c r="AI174" s="19">
        <v>103360618</v>
      </c>
      <c r="AJ174" s="18">
        <v>3692</v>
      </c>
      <c r="AK174" s="21">
        <v>43227</v>
      </c>
    </row>
    <row r="175" spans="3:37" ht="15.75" x14ac:dyDescent="0.25">
      <c r="C175" s="18" t="s">
        <v>178</v>
      </c>
      <c r="D175" s="19">
        <v>187073462</v>
      </c>
      <c r="E175" s="19">
        <v>24950000</v>
      </c>
      <c r="F175" s="19">
        <v>162123462</v>
      </c>
      <c r="G175" s="18">
        <v>4625</v>
      </c>
      <c r="H175" s="21">
        <v>44662</v>
      </c>
      <c r="K175" s="33" t="s">
        <v>414</v>
      </c>
      <c r="L175" s="19">
        <v>39291650</v>
      </c>
      <c r="M175" s="35">
        <v>0</v>
      </c>
      <c r="N175" s="19">
        <v>39291650</v>
      </c>
      <c r="O175" s="18">
        <v>4388</v>
      </c>
      <c r="P175" s="38">
        <v>44293</v>
      </c>
      <c r="R175" s="33" t="s">
        <v>647</v>
      </c>
      <c r="S175" s="19">
        <v>198407958</v>
      </c>
      <c r="T175" s="19">
        <v>16700000</v>
      </c>
      <c r="U175" s="19">
        <v>181707958</v>
      </c>
      <c r="V175" s="18">
        <v>4157</v>
      </c>
      <c r="W175" s="38">
        <v>43895</v>
      </c>
      <c r="Y175" s="33" t="s">
        <v>868</v>
      </c>
      <c r="Z175" s="19">
        <v>203276078</v>
      </c>
      <c r="AA175" s="19">
        <v>28600000</v>
      </c>
      <c r="AB175" s="19">
        <v>174676078</v>
      </c>
      <c r="AC175" s="18">
        <v>3940</v>
      </c>
      <c r="AD175" s="38">
        <v>43577</v>
      </c>
      <c r="AF175" s="18" t="s">
        <v>1127</v>
      </c>
      <c r="AG175" s="19">
        <v>172241200</v>
      </c>
      <c r="AH175" s="19">
        <v>36310000</v>
      </c>
      <c r="AI175" s="19">
        <v>135931200</v>
      </c>
      <c r="AJ175" s="18">
        <v>3691</v>
      </c>
      <c r="AK175" s="21">
        <v>43226</v>
      </c>
    </row>
    <row r="176" spans="3:37" ht="15.75" x14ac:dyDescent="0.25">
      <c r="C176" s="18" t="s">
        <v>179</v>
      </c>
      <c r="D176" s="19">
        <v>184303881</v>
      </c>
      <c r="E176" s="19">
        <v>20350000</v>
      </c>
      <c r="F176" s="19">
        <v>163953881</v>
      </c>
      <c r="G176" s="18">
        <v>4624</v>
      </c>
      <c r="H176" s="21">
        <v>44661</v>
      </c>
      <c r="K176" s="33" t="s">
        <v>415</v>
      </c>
      <c r="L176" s="19">
        <v>12844000</v>
      </c>
      <c r="M176" s="19">
        <v>0</v>
      </c>
      <c r="N176" s="19">
        <v>12844000</v>
      </c>
      <c r="O176" s="18">
        <v>4387</v>
      </c>
      <c r="P176" s="38">
        <v>44292</v>
      </c>
      <c r="R176" s="33" t="s">
        <v>648</v>
      </c>
      <c r="S176" s="19">
        <v>216395877</v>
      </c>
      <c r="T176" s="19">
        <v>24720000</v>
      </c>
      <c r="U176" s="19">
        <v>191675877</v>
      </c>
      <c r="V176" s="18">
        <v>4156</v>
      </c>
      <c r="W176" s="38">
        <v>43894</v>
      </c>
      <c r="Y176" s="33" t="s">
        <v>869</v>
      </c>
      <c r="Z176" s="19">
        <v>222022565</v>
      </c>
      <c r="AA176" s="19">
        <v>20320000</v>
      </c>
      <c r="AB176" s="19">
        <v>201702565</v>
      </c>
      <c r="AC176" s="18">
        <v>3939</v>
      </c>
      <c r="AD176" s="38">
        <v>43576</v>
      </c>
      <c r="AF176" s="18" t="s">
        <v>1128</v>
      </c>
      <c r="AG176" s="19">
        <v>164447400</v>
      </c>
      <c r="AH176" s="19">
        <v>20480000</v>
      </c>
      <c r="AI176" s="19">
        <v>143967400</v>
      </c>
      <c r="AJ176" s="18">
        <v>3690</v>
      </c>
      <c r="AK176" s="21">
        <v>43223</v>
      </c>
    </row>
    <row r="177" spans="3:37" ht="15.75" x14ac:dyDescent="0.25">
      <c r="C177" s="18" t="s">
        <v>180</v>
      </c>
      <c r="D177" s="19">
        <v>180378305</v>
      </c>
      <c r="E177" s="19">
        <v>24550000</v>
      </c>
      <c r="F177" s="19">
        <v>155828305</v>
      </c>
      <c r="G177" s="18">
        <v>4623</v>
      </c>
      <c r="H177" s="21">
        <v>44658</v>
      </c>
      <c r="K177" s="33" t="s">
        <v>416</v>
      </c>
      <c r="L177" s="19">
        <v>3767738</v>
      </c>
      <c r="M177" s="18">
        <v>0</v>
      </c>
      <c r="N177" s="19">
        <v>3767738</v>
      </c>
      <c r="O177" s="18">
        <v>4386</v>
      </c>
      <c r="P177" s="38">
        <v>44286</v>
      </c>
      <c r="R177" s="33" t="s">
        <v>649</v>
      </c>
      <c r="S177" s="19">
        <v>210340532</v>
      </c>
      <c r="T177" s="19">
        <v>24920000</v>
      </c>
      <c r="U177" s="19">
        <v>185420532</v>
      </c>
      <c r="V177" s="18">
        <v>4155</v>
      </c>
      <c r="W177" s="38">
        <v>43893</v>
      </c>
      <c r="Y177" s="33" t="s">
        <v>870</v>
      </c>
      <c r="Z177" s="19">
        <v>198315960</v>
      </c>
      <c r="AA177" s="19">
        <v>18420000</v>
      </c>
      <c r="AB177" s="19">
        <v>179895960</v>
      </c>
      <c r="AC177" s="18">
        <v>3938</v>
      </c>
      <c r="AD177" s="38">
        <v>43573</v>
      </c>
      <c r="AF177" s="18" t="s">
        <v>1129</v>
      </c>
      <c r="AG177" s="19">
        <v>174367874</v>
      </c>
      <c r="AH177" s="19">
        <v>30800000</v>
      </c>
      <c r="AI177" s="19">
        <v>143567874</v>
      </c>
      <c r="AJ177" s="18">
        <v>3689</v>
      </c>
      <c r="AK177" s="21">
        <v>43222</v>
      </c>
    </row>
    <row r="178" spans="3:37" ht="15.75" x14ac:dyDescent="0.25">
      <c r="C178" s="22" t="s">
        <v>181</v>
      </c>
      <c r="D178" s="19">
        <v>190965783</v>
      </c>
      <c r="E178" s="19">
        <v>52600000</v>
      </c>
      <c r="F178" s="19">
        <v>138365783</v>
      </c>
      <c r="G178" s="18">
        <v>4622</v>
      </c>
      <c r="H178" s="21">
        <v>44657</v>
      </c>
      <c r="K178" s="33" t="s">
        <v>417</v>
      </c>
      <c r="L178" s="19">
        <v>25905199</v>
      </c>
      <c r="M178" s="18">
        <v>0</v>
      </c>
      <c r="N178" s="19">
        <v>25905199</v>
      </c>
      <c r="O178" s="18">
        <v>4385</v>
      </c>
      <c r="P178" s="38">
        <v>44285</v>
      </c>
      <c r="R178" s="33" t="s">
        <v>650</v>
      </c>
      <c r="S178" s="19">
        <v>236495680</v>
      </c>
      <c r="T178" s="19">
        <v>28980000</v>
      </c>
      <c r="U178" s="19">
        <v>207515680</v>
      </c>
      <c r="V178" s="18">
        <v>4154</v>
      </c>
      <c r="W178" s="38">
        <v>43892</v>
      </c>
      <c r="Y178" s="33" t="s">
        <v>871</v>
      </c>
      <c r="Z178" s="19">
        <v>197220480</v>
      </c>
      <c r="AA178" s="19">
        <v>29370000</v>
      </c>
      <c r="AB178" s="19">
        <v>167850480</v>
      </c>
      <c r="AC178" s="18">
        <v>3937</v>
      </c>
      <c r="AD178" s="38">
        <v>43572</v>
      </c>
      <c r="AF178" s="18" t="s">
        <v>1130</v>
      </c>
      <c r="AG178" s="19">
        <v>151992276</v>
      </c>
      <c r="AH178" s="19">
        <v>15780000</v>
      </c>
      <c r="AI178" s="19">
        <v>136212276</v>
      </c>
      <c r="AJ178" s="18">
        <v>3688</v>
      </c>
      <c r="AK178" s="21">
        <v>43221</v>
      </c>
    </row>
    <row r="179" spans="3:37" ht="15.75" x14ac:dyDescent="0.25">
      <c r="C179" s="22" t="s">
        <v>182</v>
      </c>
      <c r="D179" s="19">
        <v>190458871</v>
      </c>
      <c r="E179" s="19">
        <v>51150000</v>
      </c>
      <c r="F179" s="19">
        <v>139308871</v>
      </c>
      <c r="G179" s="18">
        <v>4621</v>
      </c>
      <c r="H179" s="21">
        <v>44656</v>
      </c>
      <c r="K179" s="33" t="s">
        <v>418</v>
      </c>
      <c r="L179" s="19">
        <v>35234000</v>
      </c>
      <c r="M179" s="18">
        <v>0</v>
      </c>
      <c r="N179" s="19">
        <v>35234000</v>
      </c>
      <c r="O179" s="18">
        <v>4384</v>
      </c>
      <c r="P179" s="38">
        <v>44284</v>
      </c>
      <c r="R179" s="33" t="s">
        <v>651</v>
      </c>
      <c r="S179" s="19">
        <v>226422956</v>
      </c>
      <c r="T179" s="19">
        <v>20630000</v>
      </c>
      <c r="U179" s="19">
        <v>205792956</v>
      </c>
      <c r="V179" s="18">
        <v>4153</v>
      </c>
      <c r="W179" s="38">
        <v>43891</v>
      </c>
      <c r="Y179" s="33" t="s">
        <v>872</v>
      </c>
      <c r="Z179" s="19">
        <v>199131000</v>
      </c>
      <c r="AA179" s="19">
        <v>21610000</v>
      </c>
      <c r="AB179" s="19">
        <v>177521000</v>
      </c>
      <c r="AC179" s="18">
        <v>3936</v>
      </c>
      <c r="AD179" s="38">
        <v>43571</v>
      </c>
      <c r="AF179" s="18" t="s">
        <v>1131</v>
      </c>
      <c r="AG179" s="19">
        <v>210966911</v>
      </c>
      <c r="AH179" s="19">
        <v>58420000</v>
      </c>
      <c r="AI179" s="19">
        <v>152546911</v>
      </c>
      <c r="AJ179" s="18">
        <v>3687</v>
      </c>
      <c r="AK179" s="21">
        <v>43220</v>
      </c>
    </row>
    <row r="180" spans="3:37" ht="15.75" x14ac:dyDescent="0.25">
      <c r="C180" s="18" t="s">
        <v>183</v>
      </c>
      <c r="D180" s="19">
        <v>197465019</v>
      </c>
      <c r="E180" s="19">
        <v>28850000</v>
      </c>
      <c r="F180" s="19">
        <v>168615019</v>
      </c>
      <c r="G180" s="18">
        <v>4620</v>
      </c>
      <c r="H180" s="21">
        <v>44655</v>
      </c>
      <c r="K180" s="33" t="s">
        <v>419</v>
      </c>
      <c r="L180" s="19">
        <v>13082000</v>
      </c>
      <c r="M180" s="18">
        <v>0</v>
      </c>
      <c r="N180" s="19">
        <v>13082000</v>
      </c>
      <c r="O180" s="18">
        <v>4383</v>
      </c>
      <c r="P180" s="38">
        <v>44283</v>
      </c>
      <c r="R180" s="33" t="s">
        <v>652</v>
      </c>
      <c r="S180" s="19">
        <v>224590700</v>
      </c>
      <c r="T180" s="19">
        <v>17030000</v>
      </c>
      <c r="U180" s="19">
        <v>207560700</v>
      </c>
      <c r="V180" s="18">
        <v>4152</v>
      </c>
      <c r="W180" s="38">
        <v>43888</v>
      </c>
      <c r="Y180" s="33" t="s">
        <v>873</v>
      </c>
      <c r="Z180" s="19">
        <v>203728451</v>
      </c>
      <c r="AA180" s="19">
        <v>28310000</v>
      </c>
      <c r="AB180" s="19">
        <v>175418451</v>
      </c>
      <c r="AC180" s="18">
        <v>3935</v>
      </c>
      <c r="AD180" s="38">
        <v>43570</v>
      </c>
      <c r="AF180" s="18" t="s">
        <v>1132</v>
      </c>
      <c r="AG180" s="19">
        <v>197457640</v>
      </c>
      <c r="AH180" s="19">
        <v>40980000</v>
      </c>
      <c r="AI180" s="19">
        <v>156477640</v>
      </c>
      <c r="AJ180" s="18">
        <v>3686</v>
      </c>
      <c r="AK180" s="21">
        <v>43219</v>
      </c>
    </row>
    <row r="181" spans="3:37" ht="15.75" x14ac:dyDescent="0.25">
      <c r="C181" s="18" t="s">
        <v>184</v>
      </c>
      <c r="D181" s="19">
        <v>187148418</v>
      </c>
      <c r="E181" s="19">
        <v>19650000</v>
      </c>
      <c r="F181" s="19">
        <v>167498418</v>
      </c>
      <c r="G181" s="18">
        <v>4619</v>
      </c>
      <c r="H181" s="21">
        <v>44654</v>
      </c>
      <c r="K181" s="34" t="s">
        <v>420</v>
      </c>
      <c r="L181" s="19">
        <v>78418000</v>
      </c>
      <c r="M181" s="18">
        <v>0</v>
      </c>
      <c r="N181" s="19">
        <v>78418000</v>
      </c>
      <c r="O181" s="18">
        <v>4382</v>
      </c>
      <c r="P181" s="38">
        <v>44280</v>
      </c>
      <c r="R181" s="33" t="s">
        <v>653</v>
      </c>
      <c r="S181" s="19">
        <v>231800804</v>
      </c>
      <c r="T181" s="19">
        <v>23580000</v>
      </c>
      <c r="U181" s="19">
        <v>208220804</v>
      </c>
      <c r="V181" s="18">
        <v>4151</v>
      </c>
      <c r="W181" s="38">
        <v>43887</v>
      </c>
      <c r="Y181" s="33" t="s">
        <v>874</v>
      </c>
      <c r="Z181" s="19">
        <v>181527120</v>
      </c>
      <c r="AA181" s="19">
        <v>20190000</v>
      </c>
      <c r="AB181" s="19">
        <v>161337120</v>
      </c>
      <c r="AC181" s="18">
        <v>3934</v>
      </c>
      <c r="AD181" s="38">
        <v>43569</v>
      </c>
      <c r="AF181" s="18" t="s">
        <v>1133</v>
      </c>
      <c r="AG181" s="19">
        <v>161440618</v>
      </c>
      <c r="AH181" s="19">
        <v>14980000</v>
      </c>
      <c r="AI181" s="19">
        <v>146460618</v>
      </c>
      <c r="AJ181" s="18">
        <v>3685</v>
      </c>
      <c r="AK181" s="21">
        <v>43216</v>
      </c>
    </row>
    <row r="182" spans="3:37" ht="15.75" x14ac:dyDescent="0.25">
      <c r="C182" s="18" t="s">
        <v>185</v>
      </c>
      <c r="D182" s="19">
        <v>195823496</v>
      </c>
      <c r="E182" s="19">
        <v>23300000</v>
      </c>
      <c r="F182" s="19">
        <v>172523496</v>
      </c>
      <c r="G182" s="18">
        <v>4618</v>
      </c>
      <c r="H182" s="21">
        <v>44651</v>
      </c>
      <c r="K182" s="33" t="s">
        <v>421</v>
      </c>
      <c r="L182" s="19">
        <v>92586250</v>
      </c>
      <c r="M182" s="18">
        <v>0</v>
      </c>
      <c r="N182" s="19">
        <v>92586250</v>
      </c>
      <c r="O182" s="18">
        <v>4381</v>
      </c>
      <c r="P182" s="38">
        <v>44279</v>
      </c>
      <c r="R182" s="33" t="s">
        <v>654</v>
      </c>
      <c r="S182" s="19">
        <v>234528970</v>
      </c>
      <c r="T182" s="19">
        <v>25290000</v>
      </c>
      <c r="U182" s="19">
        <v>209238970</v>
      </c>
      <c r="V182" s="18">
        <v>4150</v>
      </c>
      <c r="W182" s="38">
        <v>43886</v>
      </c>
      <c r="Y182" s="33" t="s">
        <v>875</v>
      </c>
      <c r="Z182" s="19">
        <v>164826170</v>
      </c>
      <c r="AA182" s="19">
        <v>21450000</v>
      </c>
      <c r="AB182" s="19">
        <v>143376170</v>
      </c>
      <c r="AC182" s="18">
        <v>3933</v>
      </c>
      <c r="AD182" s="38">
        <v>43566</v>
      </c>
      <c r="AF182" s="18" t="s">
        <v>1134</v>
      </c>
      <c r="AG182" s="19">
        <v>171046500</v>
      </c>
      <c r="AH182" s="19">
        <v>28120000</v>
      </c>
      <c r="AI182" s="19">
        <v>142926500</v>
      </c>
      <c r="AJ182" s="18">
        <v>3684</v>
      </c>
      <c r="AK182" s="21">
        <v>43215</v>
      </c>
    </row>
    <row r="183" spans="3:37" ht="15.75" x14ac:dyDescent="0.25">
      <c r="C183" s="18" t="s">
        <v>186</v>
      </c>
      <c r="D183" s="19">
        <v>218256098</v>
      </c>
      <c r="E183" s="19">
        <v>59750000</v>
      </c>
      <c r="F183" s="19">
        <v>158506098</v>
      </c>
      <c r="G183" s="18">
        <v>4617</v>
      </c>
      <c r="H183" s="21">
        <v>44650</v>
      </c>
      <c r="K183" s="33" t="s">
        <v>422</v>
      </c>
      <c r="L183" s="19">
        <v>96626000</v>
      </c>
      <c r="M183" s="18">
        <v>0</v>
      </c>
      <c r="N183" s="19">
        <v>96626000</v>
      </c>
      <c r="O183" s="18">
        <v>4380</v>
      </c>
      <c r="P183" s="38">
        <v>44278</v>
      </c>
      <c r="R183" s="33" t="s">
        <v>655</v>
      </c>
      <c r="S183" s="19">
        <v>233190467</v>
      </c>
      <c r="T183" s="19">
        <v>29430000</v>
      </c>
      <c r="U183" s="19">
        <v>203760467</v>
      </c>
      <c r="V183" s="18">
        <v>4149</v>
      </c>
      <c r="W183" s="38">
        <v>43885</v>
      </c>
      <c r="Y183" s="33" t="s">
        <v>876</v>
      </c>
      <c r="Z183" s="19">
        <v>186602800</v>
      </c>
      <c r="AA183" s="19">
        <v>28040000</v>
      </c>
      <c r="AB183" s="19">
        <v>158562800</v>
      </c>
      <c r="AC183" s="18">
        <v>3932</v>
      </c>
      <c r="AD183" s="38">
        <v>43565</v>
      </c>
      <c r="AF183" s="18" t="s">
        <v>1135</v>
      </c>
      <c r="AG183" s="19">
        <v>189478345</v>
      </c>
      <c r="AH183" s="19">
        <v>48390000</v>
      </c>
      <c r="AI183" s="19">
        <v>141088345</v>
      </c>
      <c r="AJ183" s="18">
        <v>3683</v>
      </c>
      <c r="AK183" s="21">
        <v>43214</v>
      </c>
    </row>
    <row r="184" spans="3:37" ht="15.75" x14ac:dyDescent="0.25">
      <c r="C184" s="18" t="s">
        <v>187</v>
      </c>
      <c r="D184" s="19">
        <v>221239915</v>
      </c>
      <c r="E184" s="19">
        <v>61700000</v>
      </c>
      <c r="F184" s="19">
        <v>159539915</v>
      </c>
      <c r="G184" s="18">
        <v>4616</v>
      </c>
      <c r="H184" s="21">
        <v>44649</v>
      </c>
      <c r="K184" s="33" t="s">
        <v>423</v>
      </c>
      <c r="L184" s="19">
        <v>94794000</v>
      </c>
      <c r="M184" s="18">
        <v>0</v>
      </c>
      <c r="N184" s="19">
        <v>94794000</v>
      </c>
      <c r="O184" s="18">
        <v>4379</v>
      </c>
      <c r="P184" s="38">
        <v>44277</v>
      </c>
      <c r="R184" s="33" t="s">
        <v>656</v>
      </c>
      <c r="S184" s="19">
        <v>224227528</v>
      </c>
      <c r="T184" s="19">
        <v>21060000</v>
      </c>
      <c r="U184" s="19">
        <v>203167528</v>
      </c>
      <c r="V184" s="18">
        <v>4148</v>
      </c>
      <c r="W184" s="38">
        <v>43884</v>
      </c>
      <c r="Y184" s="33" t="s">
        <v>877</v>
      </c>
      <c r="Z184" s="19">
        <v>144283200</v>
      </c>
      <c r="AA184" s="19">
        <v>19490000</v>
      </c>
      <c r="AB184" s="19">
        <v>124793200</v>
      </c>
      <c r="AC184" s="18">
        <v>3931</v>
      </c>
      <c r="AD184" s="38">
        <v>43564</v>
      </c>
      <c r="AF184" s="18" t="s">
        <v>1136</v>
      </c>
      <c r="AG184" s="19">
        <v>186511150</v>
      </c>
      <c r="AH184" s="19">
        <v>38880000</v>
      </c>
      <c r="AI184" s="19">
        <v>147631150</v>
      </c>
      <c r="AJ184" s="18">
        <v>3682</v>
      </c>
      <c r="AK184" s="21">
        <v>43213</v>
      </c>
    </row>
    <row r="185" spans="3:37" ht="15.75" x14ac:dyDescent="0.25">
      <c r="C185" s="22" t="s">
        <v>188</v>
      </c>
      <c r="D185" s="19">
        <v>136596000</v>
      </c>
      <c r="E185" s="19">
        <v>350000</v>
      </c>
      <c r="F185" s="19">
        <v>136246000</v>
      </c>
      <c r="G185" s="18">
        <v>4615</v>
      </c>
      <c r="H185" s="21">
        <v>44648</v>
      </c>
      <c r="K185" s="33" t="s">
        <v>424</v>
      </c>
      <c r="L185" s="19">
        <v>68117600</v>
      </c>
      <c r="M185" s="18">
        <v>0</v>
      </c>
      <c r="N185" s="19">
        <v>68117600</v>
      </c>
      <c r="O185" s="18">
        <v>4378</v>
      </c>
      <c r="P185" s="38">
        <v>44273</v>
      </c>
      <c r="R185" s="33" t="s">
        <v>657</v>
      </c>
      <c r="S185" s="19">
        <v>229345621</v>
      </c>
      <c r="T185" s="19">
        <v>15720000</v>
      </c>
      <c r="U185" s="19">
        <v>213625621</v>
      </c>
      <c r="V185" s="18">
        <v>4147</v>
      </c>
      <c r="W185" s="38">
        <v>43881</v>
      </c>
      <c r="Y185" s="33" t="s">
        <v>878</v>
      </c>
      <c r="Z185" s="19">
        <v>164012300</v>
      </c>
      <c r="AA185" s="19">
        <v>29220000</v>
      </c>
      <c r="AB185" s="19">
        <v>134792300</v>
      </c>
      <c r="AC185" s="18">
        <v>3930</v>
      </c>
      <c r="AD185" s="38">
        <v>43563</v>
      </c>
      <c r="AF185" s="18" t="s">
        <v>1137</v>
      </c>
      <c r="AG185" s="19">
        <v>185400055</v>
      </c>
      <c r="AH185" s="19">
        <v>40780000</v>
      </c>
      <c r="AI185" s="19">
        <v>144620055</v>
      </c>
      <c r="AJ185" s="18">
        <v>3681</v>
      </c>
      <c r="AK185" s="21">
        <v>43212</v>
      </c>
    </row>
    <row r="186" spans="3:37" ht="15.75" x14ac:dyDescent="0.25">
      <c r="C186" s="18" t="s">
        <v>189</v>
      </c>
      <c r="D186" s="19">
        <v>186274552</v>
      </c>
      <c r="E186" s="19">
        <v>30650000</v>
      </c>
      <c r="F186" s="19">
        <v>155624552</v>
      </c>
      <c r="G186" s="18">
        <v>4614</v>
      </c>
      <c r="H186" s="21">
        <v>44647</v>
      </c>
      <c r="K186" s="33" t="s">
        <v>425</v>
      </c>
      <c r="L186" s="19">
        <v>32827000</v>
      </c>
      <c r="M186" s="18">
        <v>0</v>
      </c>
      <c r="N186" s="19">
        <v>32827000</v>
      </c>
      <c r="O186" s="18">
        <v>4377</v>
      </c>
      <c r="P186" s="38">
        <v>44272</v>
      </c>
      <c r="R186" s="33" t="s">
        <v>658</v>
      </c>
      <c r="S186" s="19">
        <v>232870650</v>
      </c>
      <c r="T186" s="19">
        <v>24000000</v>
      </c>
      <c r="U186" s="19">
        <v>208870650</v>
      </c>
      <c r="V186" s="18">
        <v>4146</v>
      </c>
      <c r="W186" s="38">
        <v>43880</v>
      </c>
      <c r="Y186" s="33" t="s">
        <v>879</v>
      </c>
      <c r="Z186" s="19">
        <v>173806238</v>
      </c>
      <c r="AA186" s="19">
        <v>19060000</v>
      </c>
      <c r="AB186" s="19">
        <v>154746238</v>
      </c>
      <c r="AC186" s="18">
        <v>3929</v>
      </c>
      <c r="AD186" s="38">
        <v>43562</v>
      </c>
      <c r="AF186" s="18" t="s">
        <v>1138</v>
      </c>
      <c r="AG186" s="19">
        <v>121787000</v>
      </c>
      <c r="AH186" s="19">
        <v>6110000</v>
      </c>
      <c r="AI186" s="19">
        <v>115677000</v>
      </c>
      <c r="AJ186" s="18">
        <v>3680</v>
      </c>
      <c r="AK186" s="21">
        <v>43209</v>
      </c>
    </row>
    <row r="187" spans="3:37" ht="15.75" x14ac:dyDescent="0.25">
      <c r="C187" s="18" t="s">
        <v>190</v>
      </c>
      <c r="D187" s="19">
        <v>201153180</v>
      </c>
      <c r="E187" s="19">
        <v>46500000</v>
      </c>
      <c r="F187" s="19">
        <v>154653180</v>
      </c>
      <c r="G187" s="18">
        <v>4613</v>
      </c>
      <c r="H187" s="21">
        <v>44644</v>
      </c>
      <c r="K187" s="33" t="s">
        <v>426</v>
      </c>
      <c r="L187" s="19">
        <v>48067000</v>
      </c>
      <c r="M187" s="18">
        <v>0</v>
      </c>
      <c r="N187" s="19">
        <v>48067000</v>
      </c>
      <c r="O187" s="18">
        <v>4376</v>
      </c>
      <c r="P187" s="38">
        <v>44271</v>
      </c>
      <c r="R187" s="33" t="s">
        <v>659</v>
      </c>
      <c r="S187" s="19">
        <v>242005206</v>
      </c>
      <c r="T187" s="19">
        <v>25290000</v>
      </c>
      <c r="U187" s="19">
        <v>216715206</v>
      </c>
      <c r="V187" s="18">
        <v>4145</v>
      </c>
      <c r="W187" s="38">
        <v>43879</v>
      </c>
      <c r="Y187" s="33" t="s">
        <v>880</v>
      </c>
      <c r="Z187" s="19">
        <v>179579003</v>
      </c>
      <c r="AA187" s="19">
        <v>20100000</v>
      </c>
      <c r="AB187" s="19">
        <v>159479003</v>
      </c>
      <c r="AC187" s="18">
        <v>3928</v>
      </c>
      <c r="AD187" s="38">
        <v>43559</v>
      </c>
      <c r="AF187" s="18" t="s">
        <v>1139</v>
      </c>
      <c r="AG187" s="19">
        <v>136965000</v>
      </c>
      <c r="AH187" s="19">
        <v>15920000</v>
      </c>
      <c r="AI187" s="19">
        <v>121045000</v>
      </c>
      <c r="AJ187" s="18">
        <v>3679</v>
      </c>
      <c r="AK187" s="21">
        <v>43208</v>
      </c>
    </row>
    <row r="188" spans="3:37" ht="15.75" x14ac:dyDescent="0.25">
      <c r="C188" s="18" t="s">
        <v>191</v>
      </c>
      <c r="D188" s="19">
        <v>212988000</v>
      </c>
      <c r="E188" s="19">
        <v>56350000</v>
      </c>
      <c r="F188" s="19">
        <v>156638000</v>
      </c>
      <c r="G188" s="18">
        <v>4612</v>
      </c>
      <c r="H188" s="21">
        <v>44643</v>
      </c>
      <c r="K188" s="33" t="s">
        <v>427</v>
      </c>
      <c r="L188" s="19">
        <v>70198000</v>
      </c>
      <c r="M188" s="18">
        <v>0</v>
      </c>
      <c r="N188" s="19">
        <v>70198000</v>
      </c>
      <c r="O188" s="18">
        <v>4375</v>
      </c>
      <c r="P188" s="38">
        <v>44270</v>
      </c>
      <c r="R188" s="33" t="s">
        <v>660</v>
      </c>
      <c r="S188" s="19">
        <v>243534540</v>
      </c>
      <c r="T188" s="19">
        <v>30170000</v>
      </c>
      <c r="U188" s="19">
        <v>213364540</v>
      </c>
      <c r="V188" s="18">
        <v>4144</v>
      </c>
      <c r="W188" s="38">
        <v>43878</v>
      </c>
      <c r="Y188" s="33" t="s">
        <v>881</v>
      </c>
      <c r="Z188" s="19">
        <v>198920917</v>
      </c>
      <c r="AA188" s="19">
        <v>25440000</v>
      </c>
      <c r="AB188" s="19">
        <v>173480917</v>
      </c>
      <c r="AC188" s="18">
        <v>3927</v>
      </c>
      <c r="AD188" s="38">
        <v>43558</v>
      </c>
      <c r="AF188" s="18" t="s">
        <v>1140</v>
      </c>
      <c r="AG188" s="19">
        <v>148375000</v>
      </c>
      <c r="AH188" s="19">
        <v>29810000</v>
      </c>
      <c r="AI188" s="19">
        <v>118565000</v>
      </c>
      <c r="AJ188" s="18">
        <v>3678</v>
      </c>
      <c r="AK188" s="21">
        <v>43207</v>
      </c>
    </row>
    <row r="189" spans="3:37" ht="15.75" x14ac:dyDescent="0.25">
      <c r="C189" s="18" t="s">
        <v>192</v>
      </c>
      <c r="D189" s="19">
        <v>235478795</v>
      </c>
      <c r="E189" s="19">
        <v>64250000</v>
      </c>
      <c r="F189" s="19">
        <v>171228795</v>
      </c>
      <c r="G189" s="18">
        <v>4611</v>
      </c>
      <c r="H189" s="21">
        <v>44642</v>
      </c>
      <c r="K189" s="33" t="s">
        <v>428</v>
      </c>
      <c r="L189" s="19">
        <v>78970000</v>
      </c>
      <c r="M189" s="18">
        <v>0</v>
      </c>
      <c r="N189" s="19">
        <v>78970000</v>
      </c>
      <c r="O189" s="18">
        <v>4374</v>
      </c>
      <c r="P189" s="38">
        <v>44266</v>
      </c>
      <c r="R189" s="33" t="s">
        <v>661</v>
      </c>
      <c r="S189" s="19">
        <v>235699345</v>
      </c>
      <c r="T189" s="19">
        <v>21950000</v>
      </c>
      <c r="U189" s="19">
        <v>213749345</v>
      </c>
      <c r="V189" s="18">
        <v>4143</v>
      </c>
      <c r="W189" s="38">
        <v>43877</v>
      </c>
      <c r="Y189" s="33" t="s">
        <v>882</v>
      </c>
      <c r="Z189" s="19">
        <v>207333735</v>
      </c>
      <c r="AA189" s="19">
        <v>23710000</v>
      </c>
      <c r="AB189" s="19">
        <v>183623735</v>
      </c>
      <c r="AC189" s="18">
        <v>3926</v>
      </c>
      <c r="AD189" s="38">
        <v>43557</v>
      </c>
      <c r="AF189" s="18" t="s">
        <v>1141</v>
      </c>
      <c r="AG189" s="19">
        <v>186539313</v>
      </c>
      <c r="AH189" s="19">
        <v>71260000</v>
      </c>
      <c r="AI189" s="19">
        <v>115279313</v>
      </c>
      <c r="AJ189" s="18">
        <v>3677</v>
      </c>
      <c r="AK189" s="21">
        <v>43206</v>
      </c>
    </row>
    <row r="190" spans="3:37" ht="15.75" x14ac:dyDescent="0.25">
      <c r="C190" s="18" t="s">
        <v>193</v>
      </c>
      <c r="D190" s="19">
        <v>194394000</v>
      </c>
      <c r="E190" s="19">
        <v>27720000</v>
      </c>
      <c r="F190" s="19">
        <v>166674000</v>
      </c>
      <c r="G190" s="18">
        <v>4610</v>
      </c>
      <c r="H190" s="21">
        <v>44637</v>
      </c>
      <c r="K190" s="33" t="s">
        <v>429</v>
      </c>
      <c r="L190" s="19">
        <v>90783000</v>
      </c>
      <c r="M190" s="18">
        <v>0</v>
      </c>
      <c r="N190" s="19">
        <v>90783000</v>
      </c>
      <c r="O190" s="18">
        <v>4373</v>
      </c>
      <c r="P190" s="38">
        <v>44265</v>
      </c>
      <c r="R190" s="33" t="s">
        <v>662</v>
      </c>
      <c r="S190" s="19">
        <v>225375720</v>
      </c>
      <c r="T190" s="19">
        <v>18690000</v>
      </c>
      <c r="U190" s="19">
        <v>206685720</v>
      </c>
      <c r="V190" s="18">
        <v>4142</v>
      </c>
      <c r="W190" s="38">
        <v>43874</v>
      </c>
      <c r="Y190" s="33" t="s">
        <v>883</v>
      </c>
      <c r="Z190" s="19">
        <v>200767080</v>
      </c>
      <c r="AA190" s="19">
        <v>26760000</v>
      </c>
      <c r="AB190" s="19">
        <v>174007080</v>
      </c>
      <c r="AC190" s="18">
        <v>3925</v>
      </c>
      <c r="AD190" s="38">
        <v>43556</v>
      </c>
      <c r="AF190" s="18" t="s">
        <v>1142</v>
      </c>
      <c r="AG190" s="19">
        <v>185896400</v>
      </c>
      <c r="AH190" s="19">
        <v>46550000</v>
      </c>
      <c r="AI190" s="19">
        <v>139346400</v>
      </c>
      <c r="AJ190" s="18">
        <v>3676</v>
      </c>
      <c r="AK190" s="21">
        <v>43205</v>
      </c>
    </row>
    <row r="191" spans="3:37" ht="15.75" x14ac:dyDescent="0.25">
      <c r="C191" s="18" t="s">
        <v>194</v>
      </c>
      <c r="D191" s="19">
        <v>192184468</v>
      </c>
      <c r="E191" s="19">
        <v>64440000</v>
      </c>
      <c r="F191" s="19">
        <v>127744468</v>
      </c>
      <c r="G191" s="18">
        <v>4609</v>
      </c>
      <c r="H191" s="21">
        <v>44636</v>
      </c>
      <c r="K191" s="33" t="s">
        <v>430</v>
      </c>
      <c r="L191" s="19">
        <v>68040250</v>
      </c>
      <c r="M191" s="18">
        <v>0</v>
      </c>
      <c r="N191" s="19">
        <v>68040250</v>
      </c>
      <c r="O191" s="18">
        <v>4372</v>
      </c>
      <c r="P191" s="38">
        <v>44264</v>
      </c>
      <c r="R191" s="33" t="s">
        <v>663</v>
      </c>
      <c r="S191" s="19">
        <v>207771277</v>
      </c>
      <c r="T191" s="19">
        <v>24400000</v>
      </c>
      <c r="U191" s="19">
        <v>183371277</v>
      </c>
      <c r="V191" s="18">
        <v>4141</v>
      </c>
      <c r="W191" s="38">
        <v>43873</v>
      </c>
      <c r="Y191" s="33" t="s">
        <v>884</v>
      </c>
      <c r="Z191" s="19">
        <v>204182394</v>
      </c>
      <c r="AA191" s="19">
        <v>20880000</v>
      </c>
      <c r="AB191" s="19">
        <v>183302394</v>
      </c>
      <c r="AC191" s="18">
        <v>3924</v>
      </c>
      <c r="AD191" s="38">
        <v>43555</v>
      </c>
      <c r="AF191" s="18" t="s">
        <v>1143</v>
      </c>
      <c r="AG191" s="19">
        <v>143733992</v>
      </c>
      <c r="AH191" s="19">
        <v>9670000</v>
      </c>
      <c r="AI191" s="19">
        <v>134063992</v>
      </c>
      <c r="AJ191" s="18">
        <v>3675</v>
      </c>
      <c r="AK191" s="21">
        <v>43202</v>
      </c>
    </row>
    <row r="192" spans="3:37" ht="15.75" x14ac:dyDescent="0.25">
      <c r="C192" s="18" t="s">
        <v>195</v>
      </c>
      <c r="D192" s="19">
        <v>190612616</v>
      </c>
      <c r="E192" s="19">
        <v>65800000</v>
      </c>
      <c r="F192" s="19">
        <v>124812616</v>
      </c>
      <c r="G192" s="18">
        <v>4608</v>
      </c>
      <c r="H192" s="21">
        <v>44635</v>
      </c>
      <c r="K192" s="33" t="s">
        <v>431</v>
      </c>
      <c r="L192" s="19">
        <v>45655000</v>
      </c>
      <c r="M192" s="18">
        <v>0</v>
      </c>
      <c r="N192" s="19">
        <v>45655000</v>
      </c>
      <c r="O192" s="18">
        <v>4371</v>
      </c>
      <c r="P192" s="38">
        <v>44263</v>
      </c>
      <c r="R192" s="33" t="s">
        <v>664</v>
      </c>
      <c r="S192" s="19">
        <v>188665176</v>
      </c>
      <c r="T192" s="19">
        <v>23070000</v>
      </c>
      <c r="U192" s="19">
        <v>165595176</v>
      </c>
      <c r="V192" s="18">
        <v>4140</v>
      </c>
      <c r="W192" s="38">
        <v>43872</v>
      </c>
      <c r="Y192" s="33" t="s">
        <v>885</v>
      </c>
      <c r="Z192" s="19">
        <v>152229500</v>
      </c>
      <c r="AA192" s="19">
        <v>16290000</v>
      </c>
      <c r="AB192" s="19">
        <v>135939500</v>
      </c>
      <c r="AC192" s="18">
        <v>3923</v>
      </c>
      <c r="AD192" s="38">
        <v>43552</v>
      </c>
      <c r="AF192" s="18" t="s">
        <v>1144</v>
      </c>
      <c r="AG192" s="19">
        <v>167042900</v>
      </c>
      <c r="AH192" s="19">
        <v>21220000</v>
      </c>
      <c r="AI192" s="19">
        <v>145822900</v>
      </c>
      <c r="AJ192" s="18">
        <v>3674</v>
      </c>
      <c r="AK192" s="21">
        <v>43201</v>
      </c>
    </row>
    <row r="193" spans="3:37" ht="15.75" x14ac:dyDescent="0.25">
      <c r="C193" s="18" t="s">
        <v>196</v>
      </c>
      <c r="D193" s="19">
        <v>155310880</v>
      </c>
      <c r="E193" s="19">
        <v>35980000</v>
      </c>
      <c r="F193" s="19">
        <v>119330880</v>
      </c>
      <c r="G193" s="19">
        <v>4607</v>
      </c>
      <c r="H193" s="21">
        <v>44634</v>
      </c>
      <c r="K193" s="34" t="s">
        <v>432</v>
      </c>
      <c r="L193" s="19">
        <v>109016000</v>
      </c>
      <c r="M193" s="18">
        <v>0</v>
      </c>
      <c r="N193" s="19">
        <v>109016000</v>
      </c>
      <c r="O193" s="18">
        <v>4370</v>
      </c>
      <c r="P193" s="38">
        <v>44259</v>
      </c>
      <c r="R193" s="33" t="s">
        <v>665</v>
      </c>
      <c r="S193" s="19">
        <v>236168848</v>
      </c>
      <c r="T193" s="19">
        <v>29800000</v>
      </c>
      <c r="U193" s="19">
        <v>206368848</v>
      </c>
      <c r="V193" s="18">
        <v>4139</v>
      </c>
      <c r="W193" s="38">
        <v>43871</v>
      </c>
      <c r="Y193" s="33" t="s">
        <v>886</v>
      </c>
      <c r="Z193" s="19">
        <v>190176405</v>
      </c>
      <c r="AA193" s="19">
        <v>28240000</v>
      </c>
      <c r="AB193" s="19">
        <v>161936405</v>
      </c>
      <c r="AC193" s="18">
        <v>3922</v>
      </c>
      <c r="AD193" s="38">
        <v>43551</v>
      </c>
      <c r="AF193" s="18" t="s">
        <v>1145</v>
      </c>
      <c r="AG193" s="19">
        <v>196825899</v>
      </c>
      <c r="AH193" s="19">
        <v>53430000</v>
      </c>
      <c r="AI193" s="19">
        <v>143395899</v>
      </c>
      <c r="AJ193" s="18">
        <v>3673</v>
      </c>
      <c r="AK193" s="21">
        <v>43200</v>
      </c>
    </row>
    <row r="194" spans="3:37" ht="15.75" x14ac:dyDescent="0.25">
      <c r="C194" s="18" t="s">
        <v>197</v>
      </c>
      <c r="D194" s="19">
        <v>180911943</v>
      </c>
      <c r="E194" s="19">
        <v>18980000</v>
      </c>
      <c r="F194" s="19">
        <v>161931943</v>
      </c>
      <c r="G194" s="18">
        <v>4606</v>
      </c>
      <c r="H194" s="21">
        <v>44633</v>
      </c>
      <c r="K194" s="33" t="s">
        <v>433</v>
      </c>
      <c r="L194" s="19">
        <v>120052218</v>
      </c>
      <c r="M194" s="18">
        <v>0</v>
      </c>
      <c r="N194" s="19">
        <v>120052218</v>
      </c>
      <c r="O194" s="18">
        <v>4369</v>
      </c>
      <c r="P194" s="38">
        <v>44258</v>
      </c>
      <c r="R194" s="33" t="s">
        <v>666</v>
      </c>
      <c r="S194" s="19">
        <v>231419580</v>
      </c>
      <c r="T194" s="19">
        <v>22300000</v>
      </c>
      <c r="U194" s="19">
        <v>209119580</v>
      </c>
      <c r="V194" s="18">
        <v>4138</v>
      </c>
      <c r="W194" s="38">
        <v>43870</v>
      </c>
      <c r="Y194" s="33" t="s">
        <v>887</v>
      </c>
      <c r="Z194" s="19">
        <v>192635125</v>
      </c>
      <c r="AA194" s="19">
        <v>23300000</v>
      </c>
      <c r="AB194" s="19">
        <v>169335125</v>
      </c>
      <c r="AC194" s="18">
        <v>3921</v>
      </c>
      <c r="AD194" s="38">
        <v>43550</v>
      </c>
      <c r="AF194" s="18" t="s">
        <v>1146</v>
      </c>
      <c r="AG194" s="19">
        <v>195798257</v>
      </c>
      <c r="AH194" s="19">
        <v>44450000</v>
      </c>
      <c r="AI194" s="19">
        <v>151348257</v>
      </c>
      <c r="AJ194" s="18">
        <v>3672</v>
      </c>
      <c r="AK194" s="21">
        <v>43199</v>
      </c>
    </row>
    <row r="195" spans="3:37" ht="15.75" x14ac:dyDescent="0.25">
      <c r="C195" s="18" t="s">
        <v>198</v>
      </c>
      <c r="D195" s="19">
        <v>192948383</v>
      </c>
      <c r="E195" s="19">
        <v>34820000</v>
      </c>
      <c r="F195" s="19">
        <v>158128383</v>
      </c>
      <c r="G195" s="18">
        <v>4605</v>
      </c>
      <c r="H195" s="21">
        <v>44630</v>
      </c>
      <c r="K195" s="33" t="s">
        <v>434</v>
      </c>
      <c r="L195" s="19">
        <v>125321939</v>
      </c>
      <c r="M195" s="18">
        <v>0</v>
      </c>
      <c r="N195" s="19">
        <v>125321939</v>
      </c>
      <c r="O195" s="18">
        <v>4368</v>
      </c>
      <c r="P195" s="38">
        <v>44257</v>
      </c>
      <c r="R195" s="33" t="s">
        <v>667</v>
      </c>
      <c r="S195" s="19">
        <v>236826322</v>
      </c>
      <c r="T195" s="19">
        <v>17830000</v>
      </c>
      <c r="U195" s="19">
        <v>218996322</v>
      </c>
      <c r="V195" s="18">
        <v>4137</v>
      </c>
      <c r="W195" s="38">
        <v>43867</v>
      </c>
      <c r="Y195" s="33" t="s">
        <v>888</v>
      </c>
      <c r="Z195" s="19">
        <v>188429733</v>
      </c>
      <c r="AA195" s="19">
        <v>26350000</v>
      </c>
      <c r="AB195" s="19">
        <v>162079733</v>
      </c>
      <c r="AC195" s="18">
        <v>3920</v>
      </c>
      <c r="AD195" s="38">
        <v>43549</v>
      </c>
      <c r="AF195" s="18" t="s">
        <v>1147</v>
      </c>
      <c r="AG195" s="19">
        <v>181006056</v>
      </c>
      <c r="AH195" s="19">
        <v>42950000</v>
      </c>
      <c r="AI195" s="19">
        <v>138056056</v>
      </c>
      <c r="AJ195" s="18">
        <v>3671</v>
      </c>
      <c r="AK195" s="21">
        <v>43198</v>
      </c>
    </row>
    <row r="196" spans="3:37" ht="15.75" x14ac:dyDescent="0.25">
      <c r="C196" s="18" t="s">
        <v>199</v>
      </c>
      <c r="D196" s="19">
        <v>208514298</v>
      </c>
      <c r="E196" s="19">
        <v>73560000</v>
      </c>
      <c r="F196" s="19">
        <v>134954298</v>
      </c>
      <c r="G196" s="18">
        <v>4604</v>
      </c>
      <c r="H196" s="21">
        <v>44629</v>
      </c>
      <c r="K196" s="33" t="s">
        <v>435</v>
      </c>
      <c r="L196" s="19">
        <v>139530235</v>
      </c>
      <c r="M196" s="18">
        <v>0</v>
      </c>
      <c r="N196" s="19">
        <v>139530235</v>
      </c>
      <c r="O196" s="18">
        <v>4367</v>
      </c>
      <c r="P196" s="38">
        <v>44256</v>
      </c>
      <c r="R196" s="33" t="s">
        <v>668</v>
      </c>
      <c r="S196" s="19">
        <v>232164341</v>
      </c>
      <c r="T196" s="19">
        <v>22990000</v>
      </c>
      <c r="U196" s="19">
        <v>209174341</v>
      </c>
      <c r="V196" s="18">
        <v>4136</v>
      </c>
      <c r="W196" s="38">
        <v>43866</v>
      </c>
      <c r="Y196" s="33" t="s">
        <v>889</v>
      </c>
      <c r="Z196" s="19">
        <v>190250600</v>
      </c>
      <c r="AA196" s="19">
        <v>21510000</v>
      </c>
      <c r="AB196" s="19">
        <v>168740600</v>
      </c>
      <c r="AC196" s="18">
        <v>3919</v>
      </c>
      <c r="AD196" s="38">
        <v>43548</v>
      </c>
      <c r="AF196" s="18" t="s">
        <v>1148</v>
      </c>
      <c r="AG196" s="19">
        <v>154898864</v>
      </c>
      <c r="AH196" s="19">
        <v>22920000</v>
      </c>
      <c r="AI196" s="19">
        <v>131978864</v>
      </c>
      <c r="AJ196" s="18">
        <v>3670</v>
      </c>
      <c r="AK196" s="21">
        <v>43195</v>
      </c>
    </row>
    <row r="197" spans="3:37" ht="15.75" x14ac:dyDescent="0.25">
      <c r="C197" s="18" t="s">
        <v>200</v>
      </c>
      <c r="D197" s="19">
        <v>197727321</v>
      </c>
      <c r="E197" s="19">
        <v>80160000</v>
      </c>
      <c r="F197" s="19">
        <v>117567321</v>
      </c>
      <c r="G197" s="18">
        <v>4603</v>
      </c>
      <c r="H197" s="21">
        <v>44628</v>
      </c>
      <c r="K197" s="33" t="s">
        <v>436</v>
      </c>
      <c r="L197" s="19">
        <v>155984000</v>
      </c>
      <c r="M197" s="18">
        <v>0</v>
      </c>
      <c r="N197" s="19">
        <v>155984000</v>
      </c>
      <c r="O197" s="18">
        <v>4366</v>
      </c>
      <c r="P197" s="38">
        <v>44252</v>
      </c>
      <c r="R197" s="33" t="s">
        <v>669</v>
      </c>
      <c r="S197" s="19">
        <v>247940373</v>
      </c>
      <c r="T197" s="19">
        <v>24990000</v>
      </c>
      <c r="U197" s="19">
        <v>222950373</v>
      </c>
      <c r="V197" s="18">
        <v>4135</v>
      </c>
      <c r="W197" s="38">
        <v>43865</v>
      </c>
      <c r="Y197" s="33" t="s">
        <v>890</v>
      </c>
      <c r="Z197" s="19">
        <v>191170101</v>
      </c>
      <c r="AA197" s="19">
        <v>17760000</v>
      </c>
      <c r="AB197" s="19">
        <v>173410101</v>
      </c>
      <c r="AC197" s="18">
        <v>3918</v>
      </c>
      <c r="AD197" s="38">
        <v>43545</v>
      </c>
      <c r="AF197" s="18" t="s">
        <v>1151</v>
      </c>
      <c r="AG197" s="19">
        <v>167024550</v>
      </c>
      <c r="AH197" s="19">
        <v>27250000</v>
      </c>
      <c r="AI197" s="19">
        <v>139774550</v>
      </c>
      <c r="AJ197" s="18">
        <v>3669</v>
      </c>
      <c r="AK197" s="21">
        <v>43194</v>
      </c>
    </row>
    <row r="198" spans="3:37" ht="15.75" x14ac:dyDescent="0.25">
      <c r="C198" s="18" t="s">
        <v>201</v>
      </c>
      <c r="D198" s="19">
        <v>109987000</v>
      </c>
      <c r="E198" s="19">
        <v>16820000</v>
      </c>
      <c r="F198" s="19">
        <v>93167000</v>
      </c>
      <c r="G198" s="18">
        <v>4602</v>
      </c>
      <c r="H198" s="21">
        <v>44627</v>
      </c>
      <c r="K198" s="33" t="s">
        <v>437</v>
      </c>
      <c r="L198" s="19">
        <v>127948527</v>
      </c>
      <c r="M198" s="19">
        <v>100000</v>
      </c>
      <c r="N198" s="19">
        <v>127848527</v>
      </c>
      <c r="O198" s="18">
        <v>4365</v>
      </c>
      <c r="P198" s="38">
        <v>44251</v>
      </c>
      <c r="R198" s="34" t="s">
        <v>670</v>
      </c>
      <c r="S198" s="19">
        <v>232698098</v>
      </c>
      <c r="T198" s="19">
        <v>29660000</v>
      </c>
      <c r="U198" s="19">
        <v>203038098</v>
      </c>
      <c r="V198" s="18">
        <v>4134</v>
      </c>
      <c r="W198" s="38">
        <v>43864</v>
      </c>
      <c r="Y198" s="34" t="s">
        <v>891</v>
      </c>
      <c r="Z198" s="19">
        <v>192971250</v>
      </c>
      <c r="AA198" s="19">
        <v>25300000</v>
      </c>
      <c r="AB198" s="19">
        <v>167671250</v>
      </c>
      <c r="AC198" s="18">
        <v>3917</v>
      </c>
      <c r="AD198" s="38">
        <v>43544</v>
      </c>
      <c r="AF198" s="18" t="s">
        <v>1149</v>
      </c>
      <c r="AG198" s="19">
        <v>185647332</v>
      </c>
      <c r="AH198" s="19">
        <v>43790000</v>
      </c>
      <c r="AI198" s="19">
        <v>141857332</v>
      </c>
      <c r="AJ198" s="18">
        <v>3668</v>
      </c>
      <c r="AK198" s="21">
        <v>43193</v>
      </c>
    </row>
    <row r="199" spans="3:37" ht="15.75" x14ac:dyDescent="0.25">
      <c r="C199" s="18" t="s">
        <v>202</v>
      </c>
      <c r="D199" s="19">
        <v>113670566</v>
      </c>
      <c r="E199" s="19">
        <v>960000</v>
      </c>
      <c r="F199" s="19">
        <v>112710566</v>
      </c>
      <c r="G199" s="18">
        <v>4601</v>
      </c>
      <c r="H199" s="21">
        <v>44626</v>
      </c>
      <c r="K199" s="33" t="s">
        <v>438</v>
      </c>
      <c r="L199" s="19">
        <v>111245067</v>
      </c>
      <c r="M199" s="18">
        <v>0</v>
      </c>
      <c r="N199" s="19">
        <v>111245067</v>
      </c>
      <c r="O199" s="18">
        <v>4364</v>
      </c>
      <c r="P199" s="38">
        <v>44250</v>
      </c>
      <c r="R199" s="33" t="s">
        <v>671</v>
      </c>
      <c r="S199" s="19">
        <v>252350650</v>
      </c>
      <c r="T199" s="19">
        <v>22790000</v>
      </c>
      <c r="U199" s="19">
        <v>229560650</v>
      </c>
      <c r="V199" s="18">
        <v>4133</v>
      </c>
      <c r="W199" s="38">
        <v>43863</v>
      </c>
      <c r="Y199" s="33" t="s">
        <v>892</v>
      </c>
      <c r="Z199" s="19">
        <v>186868843</v>
      </c>
      <c r="AA199" s="19">
        <v>24270000</v>
      </c>
      <c r="AB199" s="19">
        <v>162598843</v>
      </c>
      <c r="AC199" s="18">
        <v>3916</v>
      </c>
      <c r="AD199" s="38">
        <v>43543</v>
      </c>
      <c r="AF199" s="18" t="s">
        <v>1150</v>
      </c>
      <c r="AG199" s="19">
        <v>197018430</v>
      </c>
      <c r="AH199" s="19">
        <v>42990000</v>
      </c>
      <c r="AI199" s="19">
        <v>154028430</v>
      </c>
      <c r="AJ199" s="18">
        <v>3667</v>
      </c>
      <c r="AK199" s="21">
        <v>43192</v>
      </c>
    </row>
    <row r="200" spans="3:37" ht="15.75" x14ac:dyDescent="0.25">
      <c r="C200" s="18" t="s">
        <v>203</v>
      </c>
      <c r="D200" s="19">
        <v>137900000</v>
      </c>
      <c r="E200" s="19">
        <v>17100000</v>
      </c>
      <c r="F200" s="19">
        <v>120800000</v>
      </c>
      <c r="G200" s="18">
        <v>4600</v>
      </c>
      <c r="H200" s="21">
        <v>44623</v>
      </c>
      <c r="K200" s="33" t="s">
        <v>439</v>
      </c>
      <c r="L200" s="24">
        <v>81698000</v>
      </c>
      <c r="M200" s="18">
        <v>0</v>
      </c>
      <c r="N200" s="19">
        <v>81698000</v>
      </c>
      <c r="O200" s="18">
        <v>4363</v>
      </c>
      <c r="P200" s="38">
        <v>44249</v>
      </c>
      <c r="R200" s="33" t="s">
        <v>672</v>
      </c>
      <c r="S200" s="19">
        <v>242774066</v>
      </c>
      <c r="T200" s="19">
        <v>17660000</v>
      </c>
      <c r="U200" s="19">
        <v>225114066</v>
      </c>
      <c r="V200" s="18">
        <v>4132</v>
      </c>
      <c r="W200" s="38">
        <v>43860</v>
      </c>
      <c r="Y200" s="33" t="s">
        <v>893</v>
      </c>
      <c r="Z200" s="19">
        <v>199055941</v>
      </c>
      <c r="AA200" s="19">
        <v>27610000</v>
      </c>
      <c r="AB200" s="19">
        <v>171445941</v>
      </c>
      <c r="AC200" s="18">
        <v>3915</v>
      </c>
      <c r="AD200" s="38">
        <v>43542</v>
      </c>
      <c r="AF200" s="18" t="s">
        <v>1152</v>
      </c>
      <c r="AG200" s="19">
        <v>179697854</v>
      </c>
      <c r="AH200" s="19">
        <v>36240000</v>
      </c>
      <c r="AI200" s="19">
        <v>143457854</v>
      </c>
      <c r="AJ200" s="18">
        <v>3666</v>
      </c>
      <c r="AK200" s="21">
        <v>43191</v>
      </c>
    </row>
    <row r="201" spans="3:37" ht="15.75" x14ac:dyDescent="0.25">
      <c r="C201" s="18" t="s">
        <v>204</v>
      </c>
      <c r="D201" s="19">
        <v>137672374</v>
      </c>
      <c r="E201" s="19">
        <v>25500000</v>
      </c>
      <c r="F201" s="19">
        <v>112172374</v>
      </c>
      <c r="G201" s="18">
        <v>4599</v>
      </c>
      <c r="H201" s="21">
        <v>44622</v>
      </c>
      <c r="K201" s="33" t="s">
        <v>440</v>
      </c>
      <c r="L201" s="24">
        <v>48085000</v>
      </c>
      <c r="M201" s="18">
        <v>0</v>
      </c>
      <c r="N201" s="19">
        <v>48085000</v>
      </c>
      <c r="O201" s="18">
        <v>4362</v>
      </c>
      <c r="P201" s="38">
        <v>44248</v>
      </c>
      <c r="R201" s="33" t="s">
        <v>673</v>
      </c>
      <c r="S201" s="19">
        <v>260017060</v>
      </c>
      <c r="T201" s="19">
        <v>26980000</v>
      </c>
      <c r="U201" s="19">
        <v>233037060</v>
      </c>
      <c r="V201" s="18">
        <v>4131</v>
      </c>
      <c r="W201" s="38">
        <v>43859</v>
      </c>
      <c r="Y201" s="33" t="s">
        <v>894</v>
      </c>
      <c r="Z201" s="19">
        <v>202914484</v>
      </c>
      <c r="AA201" s="19">
        <v>20460000</v>
      </c>
      <c r="AB201" s="19">
        <v>182454484</v>
      </c>
      <c r="AC201" s="18">
        <v>3914</v>
      </c>
      <c r="AD201" s="38">
        <v>43541</v>
      </c>
      <c r="AF201" s="18" t="s">
        <v>1153</v>
      </c>
      <c r="AG201" s="19">
        <v>142965236</v>
      </c>
      <c r="AH201" s="19">
        <v>31210000</v>
      </c>
      <c r="AI201" s="19">
        <v>111755236</v>
      </c>
      <c r="AJ201" s="18">
        <v>3665</v>
      </c>
      <c r="AK201" s="21">
        <v>43188</v>
      </c>
    </row>
    <row r="202" spans="3:37" ht="15.75" x14ac:dyDescent="0.25">
      <c r="C202" s="22" t="s">
        <v>205</v>
      </c>
      <c r="D202" s="19">
        <v>183922980</v>
      </c>
      <c r="E202" s="19">
        <v>54620000</v>
      </c>
      <c r="F202" s="19">
        <v>129302980</v>
      </c>
      <c r="G202" s="18">
        <v>4598</v>
      </c>
      <c r="H202" s="21">
        <v>44621</v>
      </c>
      <c r="K202" s="33" t="s">
        <v>441</v>
      </c>
      <c r="L202" s="19">
        <v>40675000</v>
      </c>
      <c r="M202" s="19">
        <v>200000</v>
      </c>
      <c r="N202" s="19">
        <v>40475000</v>
      </c>
      <c r="O202" s="19">
        <v>4361</v>
      </c>
      <c r="P202" s="38">
        <v>44245</v>
      </c>
      <c r="R202" s="33" t="s">
        <v>674</v>
      </c>
      <c r="S202" s="19">
        <v>268422263</v>
      </c>
      <c r="T202" s="19">
        <v>23080000</v>
      </c>
      <c r="U202" s="19">
        <v>245342263</v>
      </c>
      <c r="V202" s="18">
        <v>4130</v>
      </c>
      <c r="W202" s="38">
        <v>43858</v>
      </c>
      <c r="Y202" s="33" t="s">
        <v>895</v>
      </c>
      <c r="Z202" s="19">
        <v>196222780</v>
      </c>
      <c r="AA202" s="19">
        <v>20370000</v>
      </c>
      <c r="AB202" s="19">
        <v>175852780</v>
      </c>
      <c r="AC202" s="18">
        <v>3913</v>
      </c>
      <c r="AD202" s="38">
        <v>43538</v>
      </c>
      <c r="AF202" s="18" t="s">
        <v>1154</v>
      </c>
      <c r="AG202" s="19">
        <v>126286624</v>
      </c>
      <c r="AH202" s="19">
        <v>8910000</v>
      </c>
      <c r="AI202" s="19">
        <v>117376624</v>
      </c>
      <c r="AJ202" s="18">
        <v>3664</v>
      </c>
      <c r="AK202" s="21">
        <v>43187</v>
      </c>
    </row>
    <row r="203" spans="3:37" ht="15.75" x14ac:dyDescent="0.25">
      <c r="C203" s="18" t="s">
        <v>206</v>
      </c>
      <c r="D203" s="19">
        <v>139773000</v>
      </c>
      <c r="E203" s="19">
        <v>25080000</v>
      </c>
      <c r="F203" s="19">
        <v>114693000</v>
      </c>
      <c r="G203" s="18">
        <v>4597</v>
      </c>
      <c r="H203" s="21">
        <v>44620</v>
      </c>
      <c r="K203" s="33" t="s">
        <v>442</v>
      </c>
      <c r="L203" s="19">
        <v>54668275</v>
      </c>
      <c r="M203" s="19">
        <v>200000</v>
      </c>
      <c r="N203" s="19">
        <v>54468275</v>
      </c>
      <c r="O203" s="18">
        <v>4360</v>
      </c>
      <c r="P203" s="38">
        <v>44244</v>
      </c>
      <c r="R203" s="33" t="s">
        <v>675</v>
      </c>
      <c r="S203" s="19">
        <v>279944700</v>
      </c>
      <c r="T203" s="19">
        <v>27530000</v>
      </c>
      <c r="U203" s="19">
        <v>252414700</v>
      </c>
      <c r="V203" s="18">
        <v>4129</v>
      </c>
      <c r="W203" s="38">
        <v>43857</v>
      </c>
      <c r="Y203" s="33" t="s">
        <v>896</v>
      </c>
      <c r="Z203" s="19">
        <v>184211636</v>
      </c>
      <c r="AA203" s="19">
        <v>24530000</v>
      </c>
      <c r="AB203" s="19">
        <v>159681636</v>
      </c>
      <c r="AC203" s="18">
        <v>3912</v>
      </c>
      <c r="AD203" s="38">
        <v>43537</v>
      </c>
      <c r="AF203" s="18" t="s">
        <v>1155</v>
      </c>
      <c r="AG203" s="19">
        <v>186543149</v>
      </c>
      <c r="AH203" s="19">
        <v>49760000</v>
      </c>
      <c r="AI203" s="19">
        <v>136783149</v>
      </c>
      <c r="AJ203" s="18">
        <v>3663</v>
      </c>
      <c r="AK203" s="21">
        <v>43186</v>
      </c>
    </row>
    <row r="204" spans="3:37" ht="15.75" x14ac:dyDescent="0.25">
      <c r="C204" s="18" t="s">
        <v>207</v>
      </c>
      <c r="D204" s="19">
        <v>166721700</v>
      </c>
      <c r="E204" s="19">
        <v>17120000</v>
      </c>
      <c r="F204" s="19">
        <v>149601700</v>
      </c>
      <c r="G204" s="18">
        <v>4596</v>
      </c>
      <c r="H204" s="21">
        <v>44616</v>
      </c>
      <c r="K204" s="34" t="s">
        <v>443</v>
      </c>
      <c r="L204" s="19">
        <v>50345000</v>
      </c>
      <c r="M204" s="18">
        <v>0</v>
      </c>
      <c r="N204" s="19">
        <v>50345000</v>
      </c>
      <c r="O204" s="18">
        <v>4359</v>
      </c>
      <c r="P204" s="38">
        <v>44243</v>
      </c>
      <c r="R204" s="33" t="s">
        <v>676</v>
      </c>
      <c r="S204" s="19">
        <v>263023795</v>
      </c>
      <c r="T204" s="19">
        <v>22090000</v>
      </c>
      <c r="U204" s="19">
        <v>240933795</v>
      </c>
      <c r="V204" s="18">
        <v>4128</v>
      </c>
      <c r="W204" s="38">
        <v>43856</v>
      </c>
      <c r="Y204" s="33" t="s">
        <v>897</v>
      </c>
      <c r="Z204" s="19">
        <v>171140450</v>
      </c>
      <c r="AA204" s="19">
        <v>23150000</v>
      </c>
      <c r="AB204" s="19">
        <v>147990450</v>
      </c>
      <c r="AC204" s="18">
        <v>3911</v>
      </c>
      <c r="AD204" s="38">
        <v>43536</v>
      </c>
      <c r="AF204" s="18" t="s">
        <v>1156</v>
      </c>
      <c r="AG204" s="19">
        <v>187417137</v>
      </c>
      <c r="AH204" s="19">
        <v>38990000</v>
      </c>
      <c r="AI204" s="19">
        <v>148427137</v>
      </c>
      <c r="AJ204" s="18">
        <v>3662</v>
      </c>
      <c r="AK204" s="21">
        <v>43185</v>
      </c>
    </row>
    <row r="205" spans="3:37" ht="15.75" x14ac:dyDescent="0.25">
      <c r="C205" s="18" t="s">
        <v>208</v>
      </c>
      <c r="D205" s="19">
        <v>141941152</v>
      </c>
      <c r="E205" s="19">
        <v>19740000</v>
      </c>
      <c r="F205" s="19">
        <v>122201152</v>
      </c>
      <c r="G205" s="18">
        <v>4595</v>
      </c>
      <c r="H205" s="21">
        <v>44615</v>
      </c>
      <c r="K205" s="33" t="s">
        <v>444</v>
      </c>
      <c r="L205" s="19">
        <v>38206000</v>
      </c>
      <c r="M205" s="18">
        <v>0</v>
      </c>
      <c r="N205" s="19">
        <v>38206000</v>
      </c>
      <c r="O205" s="18">
        <v>4358</v>
      </c>
      <c r="P205" s="38">
        <v>44242</v>
      </c>
      <c r="R205" s="33" t="s">
        <v>677</v>
      </c>
      <c r="S205" s="19">
        <v>262658080</v>
      </c>
      <c r="T205" s="19">
        <v>18500000</v>
      </c>
      <c r="U205" s="19">
        <v>244158080</v>
      </c>
      <c r="V205" s="18">
        <v>4127</v>
      </c>
      <c r="W205" s="38">
        <v>43853</v>
      </c>
      <c r="Y205" s="33" t="s">
        <v>898</v>
      </c>
      <c r="Z205" s="19">
        <v>166132952</v>
      </c>
      <c r="AA205" s="19">
        <v>29080000</v>
      </c>
      <c r="AB205" s="19">
        <v>137052952</v>
      </c>
      <c r="AC205" s="18">
        <v>3910</v>
      </c>
      <c r="AD205" s="38">
        <v>43535</v>
      </c>
      <c r="AF205" s="18" t="s">
        <v>1157</v>
      </c>
      <c r="AG205" s="19">
        <v>199645811</v>
      </c>
      <c r="AH205" s="19">
        <v>42850000</v>
      </c>
      <c r="AI205" s="19">
        <v>156795811</v>
      </c>
      <c r="AJ205" s="18">
        <v>3661</v>
      </c>
      <c r="AK205" s="21">
        <v>43184</v>
      </c>
    </row>
    <row r="206" spans="3:37" ht="15.75" x14ac:dyDescent="0.25">
      <c r="C206" s="18" t="s">
        <v>209</v>
      </c>
      <c r="D206" s="19">
        <v>146264884</v>
      </c>
      <c r="E206" s="19">
        <v>22540000</v>
      </c>
      <c r="F206" s="19">
        <v>123724884</v>
      </c>
      <c r="G206" s="18">
        <v>4594</v>
      </c>
      <c r="H206" s="21">
        <v>44614</v>
      </c>
      <c r="K206" s="33" t="s">
        <v>445</v>
      </c>
      <c r="L206" s="19">
        <v>29452000</v>
      </c>
      <c r="M206" s="18">
        <v>0</v>
      </c>
      <c r="N206" s="19">
        <v>29452000</v>
      </c>
      <c r="O206" s="18">
        <v>4357</v>
      </c>
      <c r="P206" s="38">
        <v>44241</v>
      </c>
      <c r="R206" s="33" t="s">
        <v>678</v>
      </c>
      <c r="S206" s="19">
        <v>246454830</v>
      </c>
      <c r="T206" s="19">
        <v>20890000</v>
      </c>
      <c r="U206" s="19">
        <v>225564830</v>
      </c>
      <c r="V206" s="18">
        <v>4126</v>
      </c>
      <c r="W206" s="38">
        <v>43852</v>
      </c>
      <c r="Y206" s="33" t="s">
        <v>899</v>
      </c>
      <c r="Z206" s="19">
        <v>154277618</v>
      </c>
      <c r="AA206" s="19">
        <v>18930000</v>
      </c>
      <c r="AB206" s="19">
        <v>135347618</v>
      </c>
      <c r="AC206" s="18">
        <v>3909</v>
      </c>
      <c r="AD206" s="38">
        <v>43534</v>
      </c>
      <c r="AF206" s="18" t="s">
        <v>1158</v>
      </c>
      <c r="AG206" s="19">
        <v>190019517</v>
      </c>
      <c r="AH206" s="19">
        <v>27350000</v>
      </c>
      <c r="AI206" s="19">
        <v>162669517</v>
      </c>
      <c r="AJ206" s="18">
        <v>3660</v>
      </c>
      <c r="AK206" s="21">
        <v>43181</v>
      </c>
    </row>
    <row r="207" spans="3:37" ht="15.75" x14ac:dyDescent="0.25">
      <c r="C207" s="18" t="s">
        <v>210</v>
      </c>
      <c r="D207" s="19">
        <v>212648771</v>
      </c>
      <c r="E207" s="19">
        <v>57400000</v>
      </c>
      <c r="F207" s="19">
        <v>155248771</v>
      </c>
      <c r="G207" s="18">
        <v>4593</v>
      </c>
      <c r="H207" s="21">
        <v>44613</v>
      </c>
      <c r="K207" s="33" t="s">
        <v>446</v>
      </c>
      <c r="L207" s="19">
        <v>19621000</v>
      </c>
      <c r="M207" s="18">
        <v>0</v>
      </c>
      <c r="N207" s="19">
        <v>19621000</v>
      </c>
      <c r="O207" s="18">
        <v>4356</v>
      </c>
      <c r="P207" s="38">
        <v>44238</v>
      </c>
      <c r="R207" s="33" t="s">
        <v>679</v>
      </c>
      <c r="S207" s="19">
        <v>267067900</v>
      </c>
      <c r="T207" s="19">
        <v>29640000</v>
      </c>
      <c r="U207" s="19">
        <v>237427900</v>
      </c>
      <c r="V207" s="18">
        <v>4125</v>
      </c>
      <c r="W207" s="38">
        <v>43851</v>
      </c>
      <c r="Y207" s="33" t="s">
        <v>900</v>
      </c>
      <c r="Z207" s="19">
        <v>138577000</v>
      </c>
      <c r="AA207" s="19">
        <v>19090000</v>
      </c>
      <c r="AB207" s="19">
        <v>119487000</v>
      </c>
      <c r="AC207" s="18">
        <v>3908</v>
      </c>
      <c r="AD207" s="38">
        <v>43531</v>
      </c>
      <c r="AF207" s="18" t="s">
        <v>1159</v>
      </c>
      <c r="AG207" s="19">
        <v>168576870</v>
      </c>
      <c r="AH207" s="19">
        <v>7710000</v>
      </c>
      <c r="AI207" s="19">
        <v>160866870</v>
      </c>
      <c r="AJ207" s="18">
        <v>3659</v>
      </c>
      <c r="AK207" s="21">
        <v>43180</v>
      </c>
    </row>
    <row r="208" spans="3:37" ht="15.75" x14ac:dyDescent="0.25">
      <c r="C208" s="18" t="s">
        <v>211</v>
      </c>
      <c r="D208" s="19">
        <v>206892963</v>
      </c>
      <c r="E208" s="19">
        <v>33790000</v>
      </c>
      <c r="F208" s="19">
        <v>173102963</v>
      </c>
      <c r="G208" s="18">
        <v>4592</v>
      </c>
      <c r="H208" s="21">
        <v>44612</v>
      </c>
      <c r="K208" s="33" t="s">
        <v>447</v>
      </c>
      <c r="L208" s="19">
        <v>16090000</v>
      </c>
      <c r="M208" s="18">
        <v>0</v>
      </c>
      <c r="N208" s="19">
        <v>16090000</v>
      </c>
      <c r="O208" s="18">
        <v>4355</v>
      </c>
      <c r="P208" s="38">
        <v>44237</v>
      </c>
      <c r="R208" s="33" t="s">
        <v>680</v>
      </c>
      <c r="S208" s="19">
        <v>247488050</v>
      </c>
      <c r="T208" s="19">
        <v>25620000</v>
      </c>
      <c r="U208" s="19">
        <v>221868050</v>
      </c>
      <c r="V208" s="18">
        <v>4124</v>
      </c>
      <c r="W208" s="38">
        <v>43850</v>
      </c>
      <c r="Y208" s="33" t="s">
        <v>901</v>
      </c>
      <c r="Z208" s="19">
        <v>148417877</v>
      </c>
      <c r="AA208" s="19">
        <v>25730000</v>
      </c>
      <c r="AB208" s="19">
        <v>122687877</v>
      </c>
      <c r="AC208" s="18">
        <v>3907</v>
      </c>
      <c r="AD208" s="38">
        <v>43530</v>
      </c>
      <c r="AF208" s="18" t="s">
        <v>1160</v>
      </c>
      <c r="AG208" s="19">
        <v>199992938</v>
      </c>
      <c r="AH208" s="19">
        <v>51190000</v>
      </c>
      <c r="AI208" s="19">
        <v>148802938</v>
      </c>
      <c r="AJ208" s="18">
        <v>3658</v>
      </c>
      <c r="AK208" s="21">
        <v>43179</v>
      </c>
    </row>
    <row r="209" spans="3:37" ht="15.75" x14ac:dyDescent="0.25">
      <c r="C209" s="18" t="s">
        <v>212</v>
      </c>
      <c r="D209" s="19">
        <v>196252792</v>
      </c>
      <c r="E209" s="19">
        <v>28970000</v>
      </c>
      <c r="F209" s="19">
        <v>167282792</v>
      </c>
      <c r="G209" s="18">
        <v>4591</v>
      </c>
      <c r="H209" s="21">
        <v>44609</v>
      </c>
      <c r="K209" s="33" t="s">
        <v>448</v>
      </c>
      <c r="L209" s="19">
        <v>22153606</v>
      </c>
      <c r="M209" s="18">
        <v>0</v>
      </c>
      <c r="N209" s="19">
        <v>22153606</v>
      </c>
      <c r="O209" s="18">
        <v>4354</v>
      </c>
      <c r="P209" s="38">
        <v>44236</v>
      </c>
      <c r="R209" s="33" t="s">
        <v>681</v>
      </c>
      <c r="S209" s="19">
        <v>262374446</v>
      </c>
      <c r="T209" s="19">
        <v>22670000</v>
      </c>
      <c r="U209" s="19">
        <v>239704446</v>
      </c>
      <c r="V209" s="18">
        <v>4123</v>
      </c>
      <c r="W209" s="38">
        <v>43849</v>
      </c>
      <c r="Y209" s="33" t="s">
        <v>902</v>
      </c>
      <c r="Z209" s="19">
        <v>141895600</v>
      </c>
      <c r="AA209" s="19">
        <v>22100000</v>
      </c>
      <c r="AB209" s="19">
        <v>119795600</v>
      </c>
      <c r="AC209" s="18">
        <v>3906</v>
      </c>
      <c r="AD209" s="38">
        <v>43529</v>
      </c>
      <c r="AF209" s="18" t="s">
        <v>1161</v>
      </c>
      <c r="AG209" s="19">
        <v>200041909</v>
      </c>
      <c r="AH209" s="19">
        <v>43890000</v>
      </c>
      <c r="AI209" s="19">
        <v>156151909</v>
      </c>
      <c r="AJ209" s="18">
        <v>3657</v>
      </c>
      <c r="AK209" s="21">
        <v>43178</v>
      </c>
    </row>
    <row r="210" spans="3:37" ht="15.75" x14ac:dyDescent="0.25">
      <c r="C210" s="18" t="s">
        <v>213</v>
      </c>
      <c r="D210" s="19">
        <v>216508300</v>
      </c>
      <c r="E210" s="19">
        <v>66010000</v>
      </c>
      <c r="F210" s="19">
        <v>150498300</v>
      </c>
      <c r="G210" s="18">
        <v>4590</v>
      </c>
      <c r="H210" s="21">
        <v>44608</v>
      </c>
      <c r="K210" s="33" t="s">
        <v>449</v>
      </c>
      <c r="L210" s="19">
        <v>31001000</v>
      </c>
      <c r="M210" s="18">
        <v>0</v>
      </c>
      <c r="N210" s="19">
        <v>31001000</v>
      </c>
      <c r="O210" s="18">
        <v>4353</v>
      </c>
      <c r="P210" s="38">
        <v>44235</v>
      </c>
      <c r="R210" s="33" t="s">
        <v>682</v>
      </c>
      <c r="S210" s="19">
        <v>268826662</v>
      </c>
      <c r="T210" s="19">
        <v>23290000</v>
      </c>
      <c r="U210" s="19">
        <v>245536662</v>
      </c>
      <c r="V210" s="18">
        <v>4122</v>
      </c>
      <c r="W210" s="38">
        <v>43846</v>
      </c>
      <c r="Y210" s="33" t="s">
        <v>903</v>
      </c>
      <c r="Z210" s="19">
        <v>177115273</v>
      </c>
      <c r="AA210" s="19">
        <v>28030000</v>
      </c>
      <c r="AB210" s="19">
        <v>149085273</v>
      </c>
      <c r="AC210" s="18">
        <v>3905</v>
      </c>
      <c r="AD210" s="38">
        <v>43528</v>
      </c>
      <c r="AF210" s="18" t="s">
        <v>1162</v>
      </c>
      <c r="AG210" s="19">
        <v>200110472</v>
      </c>
      <c r="AH210" s="19">
        <v>42880000</v>
      </c>
      <c r="AI210" s="19">
        <v>157230472</v>
      </c>
      <c r="AJ210" s="18">
        <v>3656</v>
      </c>
      <c r="AK210" s="21">
        <v>43177</v>
      </c>
    </row>
    <row r="211" spans="3:37" ht="15.75" x14ac:dyDescent="0.25">
      <c r="C211" s="18" t="s">
        <v>214</v>
      </c>
      <c r="D211" s="19">
        <v>210690100</v>
      </c>
      <c r="E211" s="19">
        <v>52390000</v>
      </c>
      <c r="F211" s="19">
        <v>158300100</v>
      </c>
      <c r="G211" s="18">
        <v>4589</v>
      </c>
      <c r="H211" s="21">
        <v>44607</v>
      </c>
      <c r="K211" s="33" t="s">
        <v>450</v>
      </c>
      <c r="L211" s="19">
        <v>32734000</v>
      </c>
      <c r="M211" s="19">
        <v>100000</v>
      </c>
      <c r="N211" s="19">
        <v>32634000</v>
      </c>
      <c r="O211" s="18">
        <v>4352</v>
      </c>
      <c r="P211" s="38">
        <v>44234</v>
      </c>
      <c r="R211" s="33" t="s">
        <v>683</v>
      </c>
      <c r="S211" s="19">
        <v>269079167</v>
      </c>
      <c r="T211" s="19">
        <v>19440000</v>
      </c>
      <c r="U211" s="19">
        <v>249639167</v>
      </c>
      <c r="V211" s="18">
        <v>4121</v>
      </c>
      <c r="W211" s="38">
        <v>43845</v>
      </c>
      <c r="Y211" s="33" t="s">
        <v>904</v>
      </c>
      <c r="Z211" s="19">
        <v>153862143</v>
      </c>
      <c r="AA211" s="19">
        <v>19760000</v>
      </c>
      <c r="AB211" s="19">
        <v>134102143</v>
      </c>
      <c r="AC211" s="18">
        <v>3904</v>
      </c>
      <c r="AD211" s="38">
        <v>43527</v>
      </c>
      <c r="AF211" s="18" t="s">
        <v>1163</v>
      </c>
      <c r="AG211" s="19">
        <v>199330352</v>
      </c>
      <c r="AH211" s="19">
        <v>19450000</v>
      </c>
      <c r="AI211" s="19">
        <v>179880352</v>
      </c>
      <c r="AJ211" s="18">
        <v>3655</v>
      </c>
      <c r="AK211" s="21">
        <v>43174</v>
      </c>
    </row>
    <row r="212" spans="3:37" ht="15.75" x14ac:dyDescent="0.25">
      <c r="C212" s="18" t="s">
        <v>215</v>
      </c>
      <c r="D212" s="19">
        <v>203680720</v>
      </c>
      <c r="E212" s="19">
        <v>57510000</v>
      </c>
      <c r="F212" s="19">
        <v>146170720</v>
      </c>
      <c r="G212" s="18">
        <v>4588</v>
      </c>
      <c r="H212" s="21">
        <v>44606</v>
      </c>
      <c r="K212" s="33" t="s">
        <v>451</v>
      </c>
      <c r="L212" s="19">
        <v>53603849</v>
      </c>
      <c r="M212" s="19">
        <v>0</v>
      </c>
      <c r="N212" s="19">
        <v>53603849</v>
      </c>
      <c r="O212" s="18">
        <v>4351</v>
      </c>
      <c r="P212" s="38">
        <v>44231</v>
      </c>
      <c r="R212" s="33" t="s">
        <v>684</v>
      </c>
      <c r="S212" s="19">
        <v>269450016</v>
      </c>
      <c r="T212" s="19">
        <v>40330000</v>
      </c>
      <c r="U212" s="19">
        <v>229120016</v>
      </c>
      <c r="V212" s="18">
        <v>4120</v>
      </c>
      <c r="W212" s="38">
        <v>43844</v>
      </c>
      <c r="Y212" s="33" t="s">
        <v>905</v>
      </c>
      <c r="Z212" s="19">
        <v>140381000</v>
      </c>
      <c r="AA212" s="19">
        <v>19520000</v>
      </c>
      <c r="AB212" s="19">
        <v>120861000</v>
      </c>
      <c r="AC212" s="18">
        <v>3903</v>
      </c>
      <c r="AD212" s="38">
        <v>43524</v>
      </c>
      <c r="AF212" s="18" t="s">
        <v>1164</v>
      </c>
      <c r="AG212" s="19">
        <v>201715251</v>
      </c>
      <c r="AH212" s="19">
        <v>29720000</v>
      </c>
      <c r="AI212" s="19">
        <v>171995251</v>
      </c>
      <c r="AJ212" s="18">
        <v>3654</v>
      </c>
      <c r="AK212" s="21">
        <v>43173</v>
      </c>
    </row>
    <row r="213" spans="3:37" ht="15.75" x14ac:dyDescent="0.25">
      <c r="C213" s="18" t="s">
        <v>216</v>
      </c>
      <c r="D213" s="19">
        <v>199473974</v>
      </c>
      <c r="E213" s="19">
        <v>29470000</v>
      </c>
      <c r="F213" s="19">
        <v>170003974</v>
      </c>
      <c r="G213" s="18">
        <v>4587</v>
      </c>
      <c r="H213" s="21">
        <v>44605</v>
      </c>
      <c r="K213" s="33" t="s">
        <v>452</v>
      </c>
      <c r="L213" s="19">
        <v>86162000</v>
      </c>
      <c r="M213" s="19">
        <v>0</v>
      </c>
      <c r="N213" s="19">
        <v>86162000</v>
      </c>
      <c r="O213" s="18">
        <v>4350</v>
      </c>
      <c r="P213" s="38">
        <v>44230</v>
      </c>
      <c r="R213" s="33" t="s">
        <v>685</v>
      </c>
      <c r="S213" s="19">
        <v>156772821</v>
      </c>
      <c r="T213" s="19">
        <v>7710000</v>
      </c>
      <c r="U213" s="19">
        <v>149062821</v>
      </c>
      <c r="V213" s="18">
        <v>4119</v>
      </c>
      <c r="W213" s="38">
        <v>43843</v>
      </c>
      <c r="Y213" s="33" t="s">
        <v>906</v>
      </c>
      <c r="Z213" s="19">
        <v>160210864</v>
      </c>
      <c r="AA213" s="19">
        <v>24810000</v>
      </c>
      <c r="AB213" s="19">
        <v>135400864</v>
      </c>
      <c r="AC213" s="18">
        <v>3902</v>
      </c>
      <c r="AD213" s="38">
        <v>43523</v>
      </c>
      <c r="AF213" s="18" t="s">
        <v>1165</v>
      </c>
      <c r="AG213" s="19">
        <v>199935053</v>
      </c>
      <c r="AH213" s="19">
        <v>43370000</v>
      </c>
      <c r="AI213" s="19">
        <v>156565053</v>
      </c>
      <c r="AJ213" s="18">
        <v>3653</v>
      </c>
      <c r="AK213" s="21">
        <v>43172</v>
      </c>
    </row>
    <row r="214" spans="3:37" ht="15.75" x14ac:dyDescent="0.25">
      <c r="C214" s="18" t="s">
        <v>217</v>
      </c>
      <c r="D214" s="19">
        <v>190838267</v>
      </c>
      <c r="E214" s="19">
        <v>25180000</v>
      </c>
      <c r="F214" s="19">
        <v>165658267</v>
      </c>
      <c r="G214" s="18">
        <v>4586</v>
      </c>
      <c r="H214" s="21">
        <v>44602</v>
      </c>
      <c r="K214" s="34" t="s">
        <v>453</v>
      </c>
      <c r="L214" s="19">
        <v>68281998</v>
      </c>
      <c r="M214" s="19">
        <v>100000</v>
      </c>
      <c r="N214" s="19">
        <v>68181998</v>
      </c>
      <c r="O214" s="18">
        <v>4349</v>
      </c>
      <c r="P214" s="38">
        <v>44229</v>
      </c>
      <c r="R214" s="33" t="s">
        <v>686</v>
      </c>
      <c r="S214" s="19">
        <v>236103561</v>
      </c>
      <c r="T214" s="19">
        <v>26500000</v>
      </c>
      <c r="U214" s="19">
        <v>209603561</v>
      </c>
      <c r="V214" s="18">
        <v>4118</v>
      </c>
      <c r="W214" s="38">
        <v>43842</v>
      </c>
      <c r="Y214" s="33" t="s">
        <v>907</v>
      </c>
      <c r="Z214" s="19">
        <v>163804520</v>
      </c>
      <c r="AA214" s="19">
        <v>23090000</v>
      </c>
      <c r="AB214" s="19">
        <v>140714520</v>
      </c>
      <c r="AC214" s="18">
        <v>3901</v>
      </c>
      <c r="AD214" s="38">
        <v>43522</v>
      </c>
      <c r="AF214" s="18" t="s">
        <v>1166</v>
      </c>
      <c r="AG214" s="19">
        <v>199804108</v>
      </c>
      <c r="AH214" s="19">
        <v>39820000</v>
      </c>
      <c r="AI214" s="19">
        <v>159984108</v>
      </c>
      <c r="AJ214" s="18">
        <v>3652</v>
      </c>
      <c r="AK214" s="21">
        <v>43171</v>
      </c>
    </row>
    <row r="215" spans="3:37" ht="15.75" x14ac:dyDescent="0.25">
      <c r="C215" s="22" t="s">
        <v>218</v>
      </c>
      <c r="D215" s="19">
        <v>216156000</v>
      </c>
      <c r="E215" s="19">
        <v>73270000</v>
      </c>
      <c r="F215" s="19">
        <v>142886000</v>
      </c>
      <c r="G215" s="18">
        <v>4585</v>
      </c>
      <c r="H215" s="21">
        <v>44601</v>
      </c>
      <c r="K215" s="33" t="s">
        <v>454</v>
      </c>
      <c r="L215" s="19">
        <v>86001940</v>
      </c>
      <c r="M215" s="19">
        <v>0</v>
      </c>
      <c r="N215" s="19">
        <v>86001940</v>
      </c>
      <c r="O215" s="18">
        <v>4348</v>
      </c>
      <c r="P215" s="38">
        <v>44228</v>
      </c>
      <c r="R215" s="33" t="s">
        <v>688</v>
      </c>
      <c r="S215" s="19" t="s">
        <v>687</v>
      </c>
      <c r="T215" s="19">
        <v>16580000</v>
      </c>
      <c r="U215" s="19">
        <v>119803500</v>
      </c>
      <c r="V215" s="18">
        <v>4117</v>
      </c>
      <c r="W215" s="38">
        <v>43839</v>
      </c>
      <c r="Y215" s="33" t="s">
        <v>908</v>
      </c>
      <c r="Z215" s="19">
        <v>178664500</v>
      </c>
      <c r="AA215" s="19">
        <v>26690000</v>
      </c>
      <c r="AB215" s="19">
        <v>151974500</v>
      </c>
      <c r="AC215" s="18">
        <v>3900</v>
      </c>
      <c r="AD215" s="38">
        <v>43521</v>
      </c>
      <c r="AF215" s="18" t="s">
        <v>1167</v>
      </c>
      <c r="AG215" s="19">
        <v>201537281</v>
      </c>
      <c r="AH215" s="19">
        <v>41080000</v>
      </c>
      <c r="AI215" s="19">
        <v>160457281</v>
      </c>
      <c r="AJ215" s="18">
        <v>3651</v>
      </c>
      <c r="AK215" s="21">
        <v>43170</v>
      </c>
    </row>
    <row r="216" spans="3:37" ht="15.75" x14ac:dyDescent="0.25">
      <c r="C216" s="18" t="s">
        <v>219</v>
      </c>
      <c r="D216" s="19">
        <v>209062096</v>
      </c>
      <c r="E216" s="19">
        <v>47220000</v>
      </c>
      <c r="F216" s="19">
        <v>161842096</v>
      </c>
      <c r="G216" s="18">
        <v>4584</v>
      </c>
      <c r="H216" s="21">
        <v>44600</v>
      </c>
      <c r="K216" s="33" t="s">
        <v>455</v>
      </c>
      <c r="L216" s="19">
        <v>68423000</v>
      </c>
      <c r="M216" s="19">
        <v>100000</v>
      </c>
      <c r="N216" s="19">
        <v>68323000</v>
      </c>
      <c r="O216" s="18">
        <v>4347</v>
      </c>
      <c r="P216" s="38">
        <v>44227</v>
      </c>
      <c r="R216" s="33" t="s">
        <v>689</v>
      </c>
      <c r="S216" s="19">
        <v>154639700</v>
      </c>
      <c r="T216" s="19">
        <v>10550000</v>
      </c>
      <c r="U216" s="19">
        <v>144089700</v>
      </c>
      <c r="V216" s="18">
        <v>4116</v>
      </c>
      <c r="W216" s="38">
        <v>43838</v>
      </c>
      <c r="Y216" s="33" t="s">
        <v>909</v>
      </c>
      <c r="Z216" s="19">
        <v>175944565</v>
      </c>
      <c r="AA216" s="19">
        <v>20950000</v>
      </c>
      <c r="AB216" s="19">
        <v>154994565</v>
      </c>
      <c r="AC216" s="18">
        <v>3899</v>
      </c>
      <c r="AD216" s="38">
        <v>43520</v>
      </c>
      <c r="AF216" s="18" t="s">
        <v>1169</v>
      </c>
      <c r="AG216" s="19" t="s">
        <v>1168</v>
      </c>
      <c r="AH216" s="19">
        <v>18090000</v>
      </c>
      <c r="AI216" s="19">
        <v>160349700</v>
      </c>
      <c r="AJ216" s="18">
        <v>3650</v>
      </c>
      <c r="AK216" s="21">
        <v>43167</v>
      </c>
    </row>
    <row r="217" spans="3:37" ht="15.75" x14ac:dyDescent="0.25">
      <c r="C217" s="18" t="s">
        <v>220</v>
      </c>
      <c r="D217" s="19">
        <v>204493943</v>
      </c>
      <c r="E217" s="19">
        <v>56920000</v>
      </c>
      <c r="F217" s="19">
        <v>147573943</v>
      </c>
      <c r="G217" s="18">
        <v>4583</v>
      </c>
      <c r="H217" s="21">
        <v>44599</v>
      </c>
      <c r="K217" s="33" t="s">
        <v>456</v>
      </c>
      <c r="L217" s="19">
        <v>104082000</v>
      </c>
      <c r="M217" s="19">
        <v>100000</v>
      </c>
      <c r="N217" s="19">
        <v>103982000</v>
      </c>
      <c r="O217" s="18">
        <v>4346</v>
      </c>
      <c r="P217" s="38">
        <v>44224</v>
      </c>
      <c r="R217" s="33" t="s">
        <v>690</v>
      </c>
      <c r="S217" s="19">
        <v>264866558</v>
      </c>
      <c r="T217" s="19">
        <v>58470000</v>
      </c>
      <c r="U217" s="19">
        <v>206396558</v>
      </c>
      <c r="V217" s="18">
        <v>4115</v>
      </c>
      <c r="W217" s="38">
        <v>43837</v>
      </c>
      <c r="Y217" s="33" t="s">
        <v>910</v>
      </c>
      <c r="Z217" s="19">
        <v>176081077</v>
      </c>
      <c r="AA217" s="19">
        <v>19870000</v>
      </c>
      <c r="AB217" s="19">
        <v>156211077</v>
      </c>
      <c r="AC217" s="18">
        <v>3898</v>
      </c>
      <c r="AD217" s="38">
        <v>43517</v>
      </c>
      <c r="AF217" s="18" t="s">
        <v>1170</v>
      </c>
      <c r="AG217" s="19">
        <v>181121050</v>
      </c>
      <c r="AH217" s="19">
        <v>28980000</v>
      </c>
      <c r="AI217" s="19">
        <v>152141050</v>
      </c>
      <c r="AJ217" s="18">
        <v>3649</v>
      </c>
      <c r="AK217" s="21">
        <v>43166</v>
      </c>
    </row>
    <row r="218" spans="3:37" ht="15.75" x14ac:dyDescent="0.25">
      <c r="C218" s="18" t="s">
        <v>221</v>
      </c>
      <c r="D218" s="19">
        <v>188251676</v>
      </c>
      <c r="E218" s="19">
        <v>31790000</v>
      </c>
      <c r="F218" s="19">
        <v>156461676</v>
      </c>
      <c r="G218" s="18">
        <v>4582</v>
      </c>
      <c r="H218" s="21">
        <v>44598</v>
      </c>
      <c r="K218" s="33" t="s">
        <v>457</v>
      </c>
      <c r="L218" s="19">
        <v>112366337</v>
      </c>
      <c r="M218" s="19">
        <v>1100000</v>
      </c>
      <c r="N218" s="19">
        <v>111266337</v>
      </c>
      <c r="O218" s="18">
        <v>4345</v>
      </c>
      <c r="P218" s="38">
        <v>44223</v>
      </c>
      <c r="R218" s="33" t="s">
        <v>691</v>
      </c>
      <c r="S218" s="19">
        <v>51199000</v>
      </c>
      <c r="T218" s="19">
        <v>400000</v>
      </c>
      <c r="U218" s="19">
        <v>50799000</v>
      </c>
      <c r="V218" s="18">
        <v>4114</v>
      </c>
      <c r="W218" s="38">
        <v>43836</v>
      </c>
      <c r="Y218" s="33" t="s">
        <v>911</v>
      </c>
      <c r="Z218" s="19">
        <v>174349851</v>
      </c>
      <c r="AA218" s="19">
        <v>24600000</v>
      </c>
      <c r="AB218" s="19">
        <v>149749851</v>
      </c>
      <c r="AC218" s="18">
        <v>3897</v>
      </c>
      <c r="AD218" s="38">
        <v>43516</v>
      </c>
      <c r="AF218" s="18" t="s">
        <v>1171</v>
      </c>
      <c r="AG218" s="19">
        <v>191034174</v>
      </c>
      <c r="AH218" s="19">
        <v>44450000</v>
      </c>
      <c r="AI218" s="19">
        <v>146584174</v>
      </c>
      <c r="AJ218" s="18">
        <v>3648</v>
      </c>
      <c r="AK218" s="21">
        <v>43165</v>
      </c>
    </row>
    <row r="219" spans="3:37" ht="15.75" x14ac:dyDescent="0.25">
      <c r="C219" s="18" t="s">
        <v>222</v>
      </c>
      <c r="D219" s="19">
        <v>205787243</v>
      </c>
      <c r="E219" s="19">
        <v>29160000</v>
      </c>
      <c r="F219" s="19">
        <v>176627243</v>
      </c>
      <c r="G219" s="18">
        <v>4581</v>
      </c>
      <c r="H219" s="21">
        <v>44595</v>
      </c>
      <c r="K219" s="33" t="s">
        <v>458</v>
      </c>
      <c r="L219" s="19">
        <v>58236173</v>
      </c>
      <c r="M219" s="19">
        <v>100000</v>
      </c>
      <c r="N219" s="19">
        <v>58136173</v>
      </c>
      <c r="O219" s="18">
        <v>4344</v>
      </c>
      <c r="P219" s="38">
        <v>44222</v>
      </c>
      <c r="R219" s="33" t="s">
        <v>692</v>
      </c>
      <c r="S219" s="19">
        <v>253752930</v>
      </c>
      <c r="T219" s="19">
        <v>30220000</v>
      </c>
      <c r="U219" s="19">
        <v>223532930</v>
      </c>
      <c r="V219" s="18">
        <v>4113</v>
      </c>
      <c r="W219" s="38">
        <v>43835</v>
      </c>
      <c r="Y219" s="33" t="s">
        <v>912</v>
      </c>
      <c r="Z219" s="19">
        <v>174471366</v>
      </c>
      <c r="AA219" s="19">
        <v>23230000</v>
      </c>
      <c r="AB219" s="19">
        <v>151241366</v>
      </c>
      <c r="AC219" s="18">
        <v>3896</v>
      </c>
      <c r="AD219" s="38">
        <v>43515</v>
      </c>
      <c r="AF219" s="18" t="s">
        <v>1172</v>
      </c>
      <c r="AG219" s="19">
        <v>199681501</v>
      </c>
      <c r="AH219" s="19">
        <v>45690000</v>
      </c>
      <c r="AI219" s="19">
        <v>153991501</v>
      </c>
      <c r="AJ219" s="18">
        <v>3647</v>
      </c>
      <c r="AK219" s="21">
        <v>43164</v>
      </c>
    </row>
    <row r="220" spans="3:37" ht="15.75" x14ac:dyDescent="0.25">
      <c r="C220" s="18" t="s">
        <v>223</v>
      </c>
      <c r="D220" s="19">
        <v>208935000</v>
      </c>
      <c r="E220" s="19">
        <v>80460000</v>
      </c>
      <c r="F220" s="19">
        <v>128475000</v>
      </c>
      <c r="G220" s="18">
        <v>4580</v>
      </c>
      <c r="H220" s="21">
        <v>44594</v>
      </c>
      <c r="K220" s="33" t="s">
        <v>459</v>
      </c>
      <c r="L220" s="19">
        <v>11650840</v>
      </c>
      <c r="M220" s="19">
        <v>0</v>
      </c>
      <c r="N220" s="19">
        <v>11650840</v>
      </c>
      <c r="O220" s="18">
        <v>4343</v>
      </c>
      <c r="P220" s="38">
        <v>44221</v>
      </c>
      <c r="R220" s="33" t="s">
        <v>693</v>
      </c>
      <c r="S220" s="19">
        <v>262792110</v>
      </c>
      <c r="T220" s="19">
        <v>20690000</v>
      </c>
      <c r="U220" s="19">
        <v>242102110</v>
      </c>
      <c r="V220" s="18">
        <v>4112</v>
      </c>
      <c r="W220" s="38">
        <v>43832</v>
      </c>
      <c r="Y220" s="33" t="s">
        <v>913</v>
      </c>
      <c r="Z220" s="19">
        <v>184502129</v>
      </c>
      <c r="AA220" s="19">
        <v>26760000</v>
      </c>
      <c r="AB220" s="19">
        <v>157742129</v>
      </c>
      <c r="AC220" s="18">
        <v>3895</v>
      </c>
      <c r="AD220" s="38">
        <v>43514</v>
      </c>
      <c r="AF220" s="18" t="s">
        <v>1173</v>
      </c>
      <c r="AG220" s="19">
        <v>195199397</v>
      </c>
      <c r="AH220" s="19">
        <v>35810000</v>
      </c>
      <c r="AI220" s="19">
        <v>159389397</v>
      </c>
      <c r="AJ220" s="18">
        <v>3646</v>
      </c>
      <c r="AK220" s="21">
        <v>43163</v>
      </c>
    </row>
    <row r="221" spans="3:37" ht="15.75" x14ac:dyDescent="0.25">
      <c r="C221" s="18" t="s">
        <v>224</v>
      </c>
      <c r="D221" s="19">
        <v>195313251</v>
      </c>
      <c r="E221" s="19">
        <v>44250000</v>
      </c>
      <c r="F221" s="19">
        <v>151063251</v>
      </c>
      <c r="G221" s="18">
        <v>4579</v>
      </c>
      <c r="H221" s="21">
        <v>44593</v>
      </c>
      <c r="K221" s="33" t="s">
        <v>460</v>
      </c>
      <c r="L221" s="19">
        <v>3337467</v>
      </c>
      <c r="M221" s="19">
        <v>0</v>
      </c>
      <c r="N221" s="19">
        <v>3337467</v>
      </c>
      <c r="O221" s="19">
        <v>4342</v>
      </c>
      <c r="P221" s="38">
        <v>44220</v>
      </c>
      <c r="R221" s="33"/>
      <c r="S221" s="18"/>
      <c r="T221" s="18"/>
      <c r="U221" s="18"/>
      <c r="V221" s="18"/>
      <c r="W221" s="37"/>
      <c r="Y221" s="33" t="s">
        <v>914</v>
      </c>
      <c r="Z221" s="19">
        <v>184270073</v>
      </c>
      <c r="AA221" s="19">
        <v>21580000</v>
      </c>
      <c r="AB221" s="19">
        <v>162690073</v>
      </c>
      <c r="AC221" s="18">
        <v>3894</v>
      </c>
      <c r="AD221" s="38">
        <v>43513</v>
      </c>
      <c r="AF221" s="18" t="s">
        <v>1175</v>
      </c>
      <c r="AG221" s="19" t="s">
        <v>1174</v>
      </c>
      <c r="AH221" s="19">
        <v>18050000</v>
      </c>
      <c r="AI221" s="19">
        <v>162318625</v>
      </c>
      <c r="AJ221" s="18">
        <v>3645</v>
      </c>
      <c r="AK221" s="21">
        <v>43160</v>
      </c>
    </row>
    <row r="222" spans="3:37" ht="16.5" thickBot="1" x14ac:dyDescent="0.3">
      <c r="C222" s="18" t="s">
        <v>225</v>
      </c>
      <c r="D222" s="19">
        <v>197370000</v>
      </c>
      <c r="E222" s="19">
        <v>51470000</v>
      </c>
      <c r="F222" s="19">
        <v>145900000</v>
      </c>
      <c r="G222" s="18">
        <v>4578</v>
      </c>
      <c r="H222" s="21">
        <v>44592</v>
      </c>
      <c r="K222" s="33" t="s">
        <v>461</v>
      </c>
      <c r="L222" s="19">
        <v>3225200</v>
      </c>
      <c r="M222" s="19">
        <v>0</v>
      </c>
      <c r="N222" s="19">
        <v>3225200</v>
      </c>
      <c r="O222" s="18">
        <v>4341</v>
      </c>
      <c r="P222" s="38">
        <v>44217</v>
      </c>
      <c r="R222" s="39" t="s">
        <v>1220</v>
      </c>
      <c r="S222" s="40">
        <f>SUM(S4:S220)</f>
        <v>42257849782</v>
      </c>
      <c r="T222" s="40">
        <f t="shared" ref="T222:U222" si="0">SUM(T4:T220)</f>
        <v>3369910000</v>
      </c>
      <c r="U222" s="40">
        <f t="shared" si="0"/>
        <v>39469713830</v>
      </c>
      <c r="V222" s="41"/>
      <c r="W222" s="44">
        <v>2020</v>
      </c>
      <c r="Y222" s="33" t="s">
        <v>915</v>
      </c>
      <c r="Z222" s="19">
        <v>171949980</v>
      </c>
      <c r="AA222" s="19">
        <v>19020000</v>
      </c>
      <c r="AB222" s="19">
        <v>152929980</v>
      </c>
      <c r="AC222" s="18">
        <v>3893</v>
      </c>
      <c r="AD222" s="38">
        <v>43510</v>
      </c>
      <c r="AF222" s="18" t="s">
        <v>1176</v>
      </c>
      <c r="AG222" s="19">
        <v>188221893</v>
      </c>
      <c r="AH222" s="19">
        <v>29920000</v>
      </c>
      <c r="AI222" s="19">
        <v>158301893</v>
      </c>
      <c r="AJ222" s="18">
        <v>3644</v>
      </c>
      <c r="AK222" s="21">
        <v>43159</v>
      </c>
    </row>
    <row r="223" spans="3:37" ht="15.75" x14ac:dyDescent="0.25">
      <c r="C223" s="18" t="s">
        <v>226</v>
      </c>
      <c r="D223" s="19">
        <v>203579013</v>
      </c>
      <c r="E223" s="19">
        <v>29180000</v>
      </c>
      <c r="F223" s="19">
        <v>174399013</v>
      </c>
      <c r="G223" s="18">
        <v>4577</v>
      </c>
      <c r="H223" s="21">
        <v>44591</v>
      </c>
      <c r="K223" s="33" t="s">
        <v>462</v>
      </c>
      <c r="L223" s="19">
        <v>6759871</v>
      </c>
      <c r="M223" s="19">
        <v>0</v>
      </c>
      <c r="N223" s="19">
        <v>6759871</v>
      </c>
      <c r="O223" s="18">
        <v>4340</v>
      </c>
      <c r="P223" s="38">
        <v>44216</v>
      </c>
      <c r="Y223" s="33" t="s">
        <v>918</v>
      </c>
      <c r="Z223" s="19" t="s">
        <v>917</v>
      </c>
      <c r="AA223" s="19">
        <v>24120000</v>
      </c>
      <c r="AB223" s="19" t="s">
        <v>916</v>
      </c>
      <c r="AC223" s="18">
        <v>3892</v>
      </c>
      <c r="AD223" s="38">
        <v>43509</v>
      </c>
      <c r="AF223" s="18" t="s">
        <v>1177</v>
      </c>
      <c r="AG223" s="19">
        <v>192498405</v>
      </c>
      <c r="AH223" s="19">
        <v>43850000</v>
      </c>
      <c r="AI223" s="19">
        <v>148648405</v>
      </c>
      <c r="AJ223" s="18">
        <v>3643</v>
      </c>
      <c r="AK223" s="21">
        <v>43158</v>
      </c>
    </row>
    <row r="224" spans="3:37" ht="15.75" x14ac:dyDescent="0.25">
      <c r="C224" s="18" t="s">
        <v>227</v>
      </c>
      <c r="D224" s="19">
        <v>203325745</v>
      </c>
      <c r="E224" s="19">
        <v>21300000</v>
      </c>
      <c r="F224" s="19">
        <v>182025745</v>
      </c>
      <c r="G224" s="18">
        <v>4576</v>
      </c>
      <c r="H224" s="21">
        <v>44588</v>
      </c>
      <c r="K224" s="33" t="s">
        <v>463</v>
      </c>
      <c r="L224" s="19">
        <v>5561000</v>
      </c>
      <c r="M224" s="19">
        <v>0</v>
      </c>
      <c r="N224" s="18">
        <v>5561000</v>
      </c>
      <c r="O224" s="18">
        <v>4339</v>
      </c>
      <c r="P224" s="38">
        <v>44215</v>
      </c>
      <c r="Y224" s="33" t="s">
        <v>919</v>
      </c>
      <c r="Z224" s="19">
        <v>146956661</v>
      </c>
      <c r="AA224" s="19">
        <v>24000000</v>
      </c>
      <c r="AB224" s="19">
        <v>122956661</v>
      </c>
      <c r="AC224" s="18">
        <v>3891</v>
      </c>
      <c r="AD224" s="38">
        <v>43508</v>
      </c>
      <c r="AF224" s="18" t="s">
        <v>1178</v>
      </c>
      <c r="AG224" s="19">
        <v>194248986</v>
      </c>
      <c r="AH224" s="19">
        <v>40520000</v>
      </c>
      <c r="AI224" s="19">
        <v>153728986</v>
      </c>
      <c r="AJ224" s="18">
        <v>3642</v>
      </c>
      <c r="AK224" s="21">
        <v>43157</v>
      </c>
    </row>
    <row r="225" spans="3:37" ht="15.75" x14ac:dyDescent="0.25">
      <c r="C225" s="18" t="s">
        <v>228</v>
      </c>
      <c r="D225" s="19">
        <v>222033412</v>
      </c>
      <c r="E225" s="19">
        <v>72030000</v>
      </c>
      <c r="F225" s="19">
        <v>150003412</v>
      </c>
      <c r="G225" s="18">
        <v>4575</v>
      </c>
      <c r="H225" s="21">
        <v>44587</v>
      </c>
      <c r="K225" s="33" t="s">
        <v>464</v>
      </c>
      <c r="L225" s="19">
        <v>7353733</v>
      </c>
      <c r="M225" s="19">
        <v>0</v>
      </c>
      <c r="N225" s="19">
        <v>5561000</v>
      </c>
      <c r="O225" s="19">
        <v>4338</v>
      </c>
      <c r="P225" s="38">
        <v>44214</v>
      </c>
      <c r="Y225" s="33" t="s">
        <v>920</v>
      </c>
      <c r="Z225" s="19">
        <v>158368629</v>
      </c>
      <c r="AA225" s="19">
        <v>26750000</v>
      </c>
      <c r="AB225" s="19">
        <v>131618629</v>
      </c>
      <c r="AC225" s="18">
        <v>3890</v>
      </c>
      <c r="AD225" s="38">
        <v>43507</v>
      </c>
      <c r="AF225" s="18" t="s">
        <v>1179</v>
      </c>
      <c r="AG225" s="19">
        <v>194883291</v>
      </c>
      <c r="AH225" s="19">
        <v>40780000</v>
      </c>
      <c r="AI225" s="19">
        <v>154103291</v>
      </c>
      <c r="AJ225" s="18">
        <v>3641</v>
      </c>
      <c r="AK225" s="21">
        <v>43156</v>
      </c>
    </row>
    <row r="226" spans="3:37" ht="15.75" x14ac:dyDescent="0.25">
      <c r="C226" s="18" t="s">
        <v>229</v>
      </c>
      <c r="D226" s="19">
        <v>223085018</v>
      </c>
      <c r="E226" s="19">
        <v>54070000</v>
      </c>
      <c r="F226" s="19">
        <v>169015018</v>
      </c>
      <c r="G226" s="18">
        <v>4574</v>
      </c>
      <c r="H226" s="21">
        <v>44586</v>
      </c>
      <c r="K226" s="33" t="s">
        <v>465</v>
      </c>
      <c r="L226" s="19">
        <v>6750000</v>
      </c>
      <c r="M226" s="19">
        <v>0</v>
      </c>
      <c r="N226" s="19">
        <v>6750000</v>
      </c>
      <c r="O226" s="18">
        <v>4337</v>
      </c>
      <c r="P226" s="38">
        <v>44213</v>
      </c>
      <c r="Y226" s="33" t="s">
        <v>921</v>
      </c>
      <c r="Z226" s="19">
        <v>136951040</v>
      </c>
      <c r="AA226" s="19">
        <v>19690000</v>
      </c>
      <c r="AB226" s="19">
        <v>117261040</v>
      </c>
      <c r="AC226" s="18">
        <v>3889</v>
      </c>
      <c r="AD226" s="38">
        <v>43506</v>
      </c>
      <c r="AF226" s="18" t="s">
        <v>1180</v>
      </c>
      <c r="AG226" s="19">
        <v>175734132</v>
      </c>
      <c r="AH226" s="19">
        <v>17280000</v>
      </c>
      <c r="AI226" s="19">
        <v>158454132</v>
      </c>
      <c r="AJ226" s="18">
        <v>3640</v>
      </c>
      <c r="AK226" s="21">
        <v>43153</v>
      </c>
    </row>
    <row r="227" spans="3:37" ht="15.75" x14ac:dyDescent="0.25">
      <c r="C227" s="18" t="s">
        <v>230</v>
      </c>
      <c r="D227" s="19">
        <v>224809091</v>
      </c>
      <c r="E227" s="19">
        <v>51220000</v>
      </c>
      <c r="F227" s="19">
        <v>173589091</v>
      </c>
      <c r="G227" s="18">
        <v>4573</v>
      </c>
      <c r="H227" s="21">
        <v>44585</v>
      </c>
      <c r="K227" s="33" t="s">
        <v>466</v>
      </c>
      <c r="L227" s="19">
        <v>16300000</v>
      </c>
      <c r="M227" s="19">
        <v>100000</v>
      </c>
      <c r="N227" s="19">
        <v>16200000</v>
      </c>
      <c r="O227" s="18">
        <v>4336</v>
      </c>
      <c r="P227" s="38">
        <v>44210</v>
      </c>
      <c r="Y227" s="33" t="s">
        <v>922</v>
      </c>
      <c r="Z227" s="19">
        <v>133309380</v>
      </c>
      <c r="AA227" s="19">
        <v>18110000</v>
      </c>
      <c r="AB227" s="19">
        <v>115199380</v>
      </c>
      <c r="AC227" s="18">
        <v>3888</v>
      </c>
      <c r="AD227" s="38">
        <v>43503</v>
      </c>
      <c r="AF227" s="18" t="s">
        <v>1181</v>
      </c>
      <c r="AG227" s="19">
        <v>189834222</v>
      </c>
      <c r="AH227" s="19">
        <v>28490000</v>
      </c>
      <c r="AI227" s="19">
        <v>161344222</v>
      </c>
      <c r="AJ227" s="18">
        <v>3639</v>
      </c>
      <c r="AK227" s="21">
        <v>43152</v>
      </c>
    </row>
    <row r="228" spans="3:37" ht="15.75" x14ac:dyDescent="0.25">
      <c r="C228" s="18" t="s">
        <v>231</v>
      </c>
      <c r="D228" s="19">
        <v>206469071</v>
      </c>
      <c r="E228" s="19">
        <v>29220000</v>
      </c>
      <c r="F228" s="19">
        <v>177249071</v>
      </c>
      <c r="G228" s="18">
        <v>4572</v>
      </c>
      <c r="H228" s="21">
        <v>44584</v>
      </c>
      <c r="K228" s="34" t="s">
        <v>467</v>
      </c>
      <c r="L228" s="19">
        <v>3250000</v>
      </c>
      <c r="M228" s="19">
        <v>0</v>
      </c>
      <c r="N228" s="19">
        <v>3250000</v>
      </c>
      <c r="O228" s="18">
        <v>4335</v>
      </c>
      <c r="P228" s="38">
        <v>44209</v>
      </c>
      <c r="Y228" s="33" t="s">
        <v>923</v>
      </c>
      <c r="Z228" s="19">
        <v>145869996</v>
      </c>
      <c r="AA228" s="19">
        <v>25440000</v>
      </c>
      <c r="AB228" s="19">
        <v>120429996</v>
      </c>
      <c r="AC228" s="18">
        <v>3887</v>
      </c>
      <c r="AD228" s="38">
        <v>43502</v>
      </c>
      <c r="AF228" s="18" t="s">
        <v>1182</v>
      </c>
      <c r="AG228" s="19">
        <v>190127818</v>
      </c>
      <c r="AH228" s="19">
        <v>44970000</v>
      </c>
      <c r="AI228" s="19">
        <v>145157818</v>
      </c>
      <c r="AJ228" s="18">
        <v>3638</v>
      </c>
      <c r="AK228" s="21">
        <v>43151</v>
      </c>
    </row>
    <row r="229" spans="3:37" ht="15.75" x14ac:dyDescent="0.25">
      <c r="C229" s="18" t="s">
        <v>232</v>
      </c>
      <c r="D229" s="19">
        <v>216562763</v>
      </c>
      <c r="E229" s="19">
        <v>23790000</v>
      </c>
      <c r="F229" s="19">
        <v>192772763</v>
      </c>
      <c r="G229" s="18">
        <v>4571</v>
      </c>
      <c r="H229" s="21">
        <v>44581</v>
      </c>
      <c r="K229" s="33" t="s">
        <v>468</v>
      </c>
      <c r="L229" s="19">
        <v>13696670</v>
      </c>
      <c r="M229" s="19">
        <v>100000</v>
      </c>
      <c r="N229" s="19">
        <v>13596670</v>
      </c>
      <c r="O229" s="18">
        <v>4334</v>
      </c>
      <c r="P229" s="38">
        <v>44208</v>
      </c>
      <c r="Y229" s="33" t="s">
        <v>924</v>
      </c>
      <c r="Z229" s="19">
        <v>155101900</v>
      </c>
      <c r="AA229" s="19">
        <v>21980000</v>
      </c>
      <c r="AB229" s="19">
        <v>133121900</v>
      </c>
      <c r="AC229" s="18">
        <v>3886</v>
      </c>
      <c r="AD229" s="38">
        <v>43501</v>
      </c>
      <c r="AF229" s="18" t="s">
        <v>1183</v>
      </c>
      <c r="AG229" s="19">
        <v>194932241</v>
      </c>
      <c r="AH229" s="19">
        <v>40750000</v>
      </c>
      <c r="AI229" s="19">
        <v>154182241</v>
      </c>
      <c r="AJ229" s="18">
        <v>3637</v>
      </c>
      <c r="AK229" s="21">
        <v>43150</v>
      </c>
    </row>
    <row r="230" spans="3:37" ht="15.75" x14ac:dyDescent="0.25">
      <c r="C230" s="18" t="s">
        <v>233</v>
      </c>
      <c r="D230" s="19">
        <v>216481640</v>
      </c>
      <c r="E230" s="19">
        <v>73280000</v>
      </c>
      <c r="F230" s="19">
        <v>143201640</v>
      </c>
      <c r="G230" s="18">
        <v>4570</v>
      </c>
      <c r="H230" s="21">
        <v>44580</v>
      </c>
      <c r="K230" s="33" t="s">
        <v>469</v>
      </c>
      <c r="L230" s="19">
        <v>11625000</v>
      </c>
      <c r="M230" s="19">
        <v>0</v>
      </c>
      <c r="N230" s="19">
        <v>11625000</v>
      </c>
      <c r="O230" s="18">
        <v>4333</v>
      </c>
      <c r="P230" s="38">
        <v>44207</v>
      </c>
      <c r="Y230" s="33" t="s">
        <v>925</v>
      </c>
      <c r="Z230" s="19">
        <v>184607511</v>
      </c>
      <c r="AA230" s="19">
        <v>26970000</v>
      </c>
      <c r="AB230" s="19">
        <v>157637511</v>
      </c>
      <c r="AC230" s="18">
        <v>3885</v>
      </c>
      <c r="AD230" s="38">
        <v>43500</v>
      </c>
      <c r="AF230" s="18" t="s">
        <v>1184</v>
      </c>
      <c r="AG230" s="19">
        <v>198173094</v>
      </c>
      <c r="AH230" s="19">
        <v>41980000</v>
      </c>
      <c r="AI230" s="19">
        <v>156193094</v>
      </c>
      <c r="AJ230" s="18">
        <v>3636</v>
      </c>
      <c r="AK230" s="21">
        <v>43149</v>
      </c>
    </row>
    <row r="231" spans="3:37" ht="15.75" x14ac:dyDescent="0.25">
      <c r="C231" s="18" t="s">
        <v>234</v>
      </c>
      <c r="D231" s="19">
        <v>215448453</v>
      </c>
      <c r="E231" s="19">
        <v>52180000</v>
      </c>
      <c r="F231" s="19">
        <v>163268453</v>
      </c>
      <c r="G231" s="18">
        <v>4569</v>
      </c>
      <c r="H231" s="21">
        <v>44579</v>
      </c>
      <c r="K231" s="33" t="s">
        <v>470</v>
      </c>
      <c r="L231" s="19">
        <v>15591780</v>
      </c>
      <c r="M231" s="19">
        <v>100000</v>
      </c>
      <c r="N231" s="19">
        <v>15491780</v>
      </c>
      <c r="O231" s="18">
        <v>4332</v>
      </c>
      <c r="P231" s="38">
        <v>44206</v>
      </c>
      <c r="Y231" s="33" t="s">
        <v>926</v>
      </c>
      <c r="Z231" s="19">
        <v>185991582</v>
      </c>
      <c r="AA231" s="19">
        <v>18710000</v>
      </c>
      <c r="AB231" s="19">
        <v>167281582</v>
      </c>
      <c r="AC231" s="18">
        <v>3884</v>
      </c>
      <c r="AD231" s="38">
        <v>43499</v>
      </c>
      <c r="AF231" s="18" t="s">
        <v>1185</v>
      </c>
      <c r="AG231" s="19">
        <v>182320645</v>
      </c>
      <c r="AH231" s="19">
        <v>17780000</v>
      </c>
      <c r="AI231" s="19">
        <v>164540645</v>
      </c>
      <c r="AJ231" s="18">
        <v>3635</v>
      </c>
      <c r="AK231" s="21">
        <v>43146</v>
      </c>
    </row>
    <row r="232" spans="3:37" ht="15.75" x14ac:dyDescent="0.25">
      <c r="C232" s="18" t="s">
        <v>235</v>
      </c>
      <c r="D232" s="19">
        <v>212729753</v>
      </c>
      <c r="E232" s="19">
        <v>48480000</v>
      </c>
      <c r="F232" s="19">
        <v>164249753</v>
      </c>
      <c r="G232" s="18">
        <v>4568</v>
      </c>
      <c r="H232" s="21">
        <v>44578</v>
      </c>
      <c r="K232" s="33" t="s">
        <v>471</v>
      </c>
      <c r="L232" s="19">
        <v>23450000</v>
      </c>
      <c r="M232" s="19">
        <v>100000</v>
      </c>
      <c r="N232" s="19">
        <v>23350000</v>
      </c>
      <c r="O232" s="18">
        <v>4331</v>
      </c>
      <c r="P232" s="38">
        <v>44203</v>
      </c>
      <c r="Y232" s="33" t="s">
        <v>927</v>
      </c>
      <c r="Z232" s="19">
        <v>185158827</v>
      </c>
      <c r="AA232" s="19">
        <v>19240000</v>
      </c>
      <c r="AB232" s="19">
        <v>165918827</v>
      </c>
      <c r="AC232" s="18">
        <v>3883</v>
      </c>
      <c r="AD232" s="38">
        <v>43496</v>
      </c>
      <c r="AF232" s="18" t="s">
        <v>1186</v>
      </c>
      <c r="AG232" s="19">
        <v>193912578</v>
      </c>
      <c r="AH232" s="19">
        <v>30490000</v>
      </c>
      <c r="AI232" s="19">
        <v>163422578</v>
      </c>
      <c r="AJ232" s="18">
        <v>3634</v>
      </c>
      <c r="AK232" s="21">
        <v>43145</v>
      </c>
    </row>
    <row r="233" spans="3:37" ht="15.75" x14ac:dyDescent="0.25">
      <c r="C233" s="18" t="s">
        <v>236</v>
      </c>
      <c r="D233" s="19">
        <v>200073235</v>
      </c>
      <c r="E233" s="19">
        <v>28340000</v>
      </c>
      <c r="F233" s="19">
        <v>171733235</v>
      </c>
      <c r="G233" s="18">
        <v>4567</v>
      </c>
      <c r="H233" s="21">
        <v>44577</v>
      </c>
      <c r="K233" s="33" t="s">
        <v>472</v>
      </c>
      <c r="L233" s="19">
        <v>12375000</v>
      </c>
      <c r="M233" s="19">
        <v>500000</v>
      </c>
      <c r="N233" s="19">
        <v>11875000</v>
      </c>
      <c r="O233" s="18">
        <v>4330</v>
      </c>
      <c r="P233" s="38">
        <v>44201</v>
      </c>
      <c r="Y233" s="33" t="s">
        <v>928</v>
      </c>
      <c r="Z233" s="19">
        <v>189078000</v>
      </c>
      <c r="AA233" s="19">
        <v>24880000</v>
      </c>
      <c r="AB233" s="19">
        <v>164198000</v>
      </c>
      <c r="AC233" s="18">
        <v>3882</v>
      </c>
      <c r="AD233" s="38">
        <v>43495</v>
      </c>
      <c r="AF233" s="18" t="s">
        <v>1187</v>
      </c>
      <c r="AG233" s="19">
        <v>193497960</v>
      </c>
      <c r="AH233" s="19">
        <v>41309800</v>
      </c>
      <c r="AI233" s="19">
        <v>152188160</v>
      </c>
      <c r="AJ233" s="18">
        <v>3633</v>
      </c>
      <c r="AK233" s="21">
        <v>43144</v>
      </c>
    </row>
    <row r="234" spans="3:37" ht="15.75" x14ac:dyDescent="0.25">
      <c r="C234" s="18" t="s">
        <v>237</v>
      </c>
      <c r="D234" s="19">
        <v>159105000</v>
      </c>
      <c r="E234" s="19">
        <v>13270000</v>
      </c>
      <c r="F234" s="19">
        <v>145835000</v>
      </c>
      <c r="G234" s="18">
        <v>4566</v>
      </c>
      <c r="H234" s="21">
        <v>44574</v>
      </c>
      <c r="K234" s="33" t="s">
        <v>473</v>
      </c>
      <c r="L234" s="19">
        <v>8135000</v>
      </c>
      <c r="M234" s="19">
        <v>0</v>
      </c>
      <c r="N234" s="19">
        <v>8135000</v>
      </c>
      <c r="O234" s="19">
        <v>4329</v>
      </c>
      <c r="P234" s="38">
        <v>44200</v>
      </c>
      <c r="Y234" s="33" t="s">
        <v>929</v>
      </c>
      <c r="Z234" s="19">
        <v>223213459</v>
      </c>
      <c r="AA234" s="19">
        <v>24200000</v>
      </c>
      <c r="AB234" s="19">
        <v>199013459</v>
      </c>
      <c r="AC234" s="18">
        <v>3881</v>
      </c>
      <c r="AD234" s="38">
        <v>43494</v>
      </c>
      <c r="AF234" s="18" t="s">
        <v>1188</v>
      </c>
      <c r="AG234" s="19">
        <v>194322309</v>
      </c>
      <c r="AH234" s="19">
        <v>40320000</v>
      </c>
      <c r="AI234" s="19">
        <v>154002309</v>
      </c>
      <c r="AJ234" s="18">
        <v>3632</v>
      </c>
      <c r="AK234" s="21">
        <v>43143</v>
      </c>
    </row>
    <row r="235" spans="3:37" ht="15.75" x14ac:dyDescent="0.25">
      <c r="C235" s="18" t="s">
        <v>238</v>
      </c>
      <c r="D235" s="19">
        <v>212727200</v>
      </c>
      <c r="E235" s="19">
        <v>81380000</v>
      </c>
      <c r="F235" s="19">
        <v>131347200</v>
      </c>
      <c r="G235" s="18">
        <v>4565</v>
      </c>
      <c r="H235" s="21">
        <v>44573</v>
      </c>
      <c r="K235" s="33"/>
      <c r="L235" s="18"/>
      <c r="M235" s="18"/>
      <c r="N235" s="18"/>
      <c r="O235" s="18"/>
      <c r="P235" s="37"/>
      <c r="Y235" s="33" t="s">
        <v>930</v>
      </c>
      <c r="Z235" s="19">
        <v>216764158</v>
      </c>
      <c r="AA235" s="19">
        <v>26570000</v>
      </c>
      <c r="AB235" s="19">
        <v>190194158</v>
      </c>
      <c r="AC235" s="18">
        <v>3880</v>
      </c>
      <c r="AD235" s="38">
        <v>43493</v>
      </c>
      <c r="AF235" s="18" t="s">
        <v>1189</v>
      </c>
      <c r="AG235" s="19">
        <v>200067351</v>
      </c>
      <c r="AH235" s="19">
        <v>42080000</v>
      </c>
      <c r="AI235" s="19">
        <v>157987351</v>
      </c>
      <c r="AJ235" s="18">
        <v>3631</v>
      </c>
      <c r="AK235" s="21">
        <v>43142</v>
      </c>
    </row>
    <row r="236" spans="3:37" ht="16.5" thickBot="1" x14ac:dyDescent="0.3">
      <c r="C236" s="18" t="s">
        <v>239</v>
      </c>
      <c r="D236" s="19">
        <v>210686370</v>
      </c>
      <c r="E236" s="19">
        <v>59800000</v>
      </c>
      <c r="F236" s="19">
        <v>150886370</v>
      </c>
      <c r="G236" s="18">
        <v>4564</v>
      </c>
      <c r="H236" s="21">
        <v>44572</v>
      </c>
      <c r="K236" s="39" t="s">
        <v>1220</v>
      </c>
      <c r="L236" s="40">
        <f>SUM(L4:L234)</f>
        <v>37251396498</v>
      </c>
      <c r="M236" s="40">
        <f t="shared" ref="M236:N236" si="1">SUM(M4:M234)</f>
        <v>6662260000</v>
      </c>
      <c r="N236" s="40">
        <f t="shared" si="1"/>
        <v>30587343765</v>
      </c>
      <c r="O236" s="41"/>
      <c r="P236" s="42"/>
      <c r="Y236" s="33" t="s">
        <v>931</v>
      </c>
      <c r="Z236" s="19">
        <v>230717624</v>
      </c>
      <c r="AA236" s="19">
        <v>21400000</v>
      </c>
      <c r="AB236" s="19">
        <v>209317624</v>
      </c>
      <c r="AC236" s="18">
        <v>3879</v>
      </c>
      <c r="AD236" s="38">
        <v>43492</v>
      </c>
      <c r="AF236" s="18" t="s">
        <v>1191</v>
      </c>
      <c r="AG236" s="19">
        <v>183287165</v>
      </c>
      <c r="AH236" s="19">
        <v>18480000</v>
      </c>
      <c r="AI236" s="19" t="s">
        <v>1190</v>
      </c>
      <c r="AJ236" s="18">
        <v>3630</v>
      </c>
      <c r="AK236" s="21">
        <v>43139</v>
      </c>
    </row>
    <row r="237" spans="3:37" ht="15.75" x14ac:dyDescent="0.25">
      <c r="C237" s="18" t="s">
        <v>240</v>
      </c>
      <c r="D237" s="19">
        <v>188043182</v>
      </c>
      <c r="E237" s="19">
        <v>43110000</v>
      </c>
      <c r="F237" s="19">
        <v>144933182</v>
      </c>
      <c r="G237" s="18">
        <v>4563</v>
      </c>
      <c r="H237" s="21">
        <v>44571</v>
      </c>
      <c r="Y237" s="33" t="s">
        <v>932</v>
      </c>
      <c r="Z237" s="19">
        <v>228013260</v>
      </c>
      <c r="AA237" s="19">
        <v>18420000</v>
      </c>
      <c r="AB237" s="19">
        <v>209593260</v>
      </c>
      <c r="AC237" s="18">
        <v>3878</v>
      </c>
      <c r="AD237" s="38">
        <v>43489</v>
      </c>
      <c r="AF237" s="18" t="s">
        <v>1192</v>
      </c>
      <c r="AG237" s="19">
        <v>192571821</v>
      </c>
      <c r="AH237" s="19">
        <v>26960000</v>
      </c>
      <c r="AI237" s="19">
        <v>165611821</v>
      </c>
      <c r="AJ237" s="18">
        <v>3629</v>
      </c>
      <c r="AK237" s="21">
        <v>43138</v>
      </c>
    </row>
    <row r="238" spans="3:37" ht="15.75" x14ac:dyDescent="0.25">
      <c r="C238" s="18" t="s">
        <v>241</v>
      </c>
      <c r="D238" s="19">
        <v>212620000</v>
      </c>
      <c r="E238" s="19">
        <v>94720000</v>
      </c>
      <c r="F238" s="19">
        <v>117900000</v>
      </c>
      <c r="G238" s="18">
        <v>4561</v>
      </c>
      <c r="H238" s="21">
        <v>44566</v>
      </c>
      <c r="Y238" s="33" t="s">
        <v>933</v>
      </c>
      <c r="Z238" s="19">
        <v>222959200</v>
      </c>
      <c r="AA238" s="19">
        <v>24540000</v>
      </c>
      <c r="AB238" s="19">
        <v>198419200</v>
      </c>
      <c r="AC238" s="18">
        <v>3877</v>
      </c>
      <c r="AD238" s="38">
        <v>43488</v>
      </c>
      <c r="AF238" s="18" t="s">
        <v>1193</v>
      </c>
      <c r="AG238" s="19">
        <v>189977380</v>
      </c>
      <c r="AH238" s="19">
        <v>45820000</v>
      </c>
      <c r="AI238" s="19">
        <v>144157380</v>
      </c>
      <c r="AJ238" s="18">
        <v>3628</v>
      </c>
      <c r="AK238" s="21">
        <v>43137</v>
      </c>
    </row>
    <row r="239" spans="3:37" ht="15.75" x14ac:dyDescent="0.25">
      <c r="C239" s="18" t="s">
        <v>242</v>
      </c>
      <c r="D239" s="19">
        <v>197870676</v>
      </c>
      <c r="E239" s="19">
        <v>57840000</v>
      </c>
      <c r="F239" s="19">
        <v>140030676</v>
      </c>
      <c r="G239" s="18">
        <v>4560</v>
      </c>
      <c r="H239" s="21">
        <v>44565</v>
      </c>
      <c r="Y239" s="33" t="s">
        <v>934</v>
      </c>
      <c r="Z239" s="19">
        <v>210476629</v>
      </c>
      <c r="AA239" s="19">
        <v>25210000</v>
      </c>
      <c r="AB239" s="19">
        <v>185266629</v>
      </c>
      <c r="AC239" s="18">
        <v>3876</v>
      </c>
      <c r="AD239" s="38">
        <v>43487</v>
      </c>
      <c r="AF239" s="18" t="s">
        <v>1194</v>
      </c>
      <c r="AG239" s="19">
        <v>184979766</v>
      </c>
      <c r="AH239" s="19">
        <v>40180000</v>
      </c>
      <c r="AI239" s="19">
        <v>144799766</v>
      </c>
      <c r="AJ239" s="18">
        <v>3627</v>
      </c>
      <c r="AK239" s="21">
        <v>43222</v>
      </c>
    </row>
    <row r="240" spans="3:37" ht="15.75" x14ac:dyDescent="0.25">
      <c r="C240" s="18" t="s">
        <v>243</v>
      </c>
      <c r="D240" s="19">
        <v>203192599</v>
      </c>
      <c r="E240" s="19">
        <v>58090000</v>
      </c>
      <c r="F240" s="19">
        <v>145102599</v>
      </c>
      <c r="G240" s="18">
        <v>4559</v>
      </c>
      <c r="H240" s="21">
        <v>44564</v>
      </c>
      <c r="Y240" s="33" t="s">
        <v>935</v>
      </c>
      <c r="Z240" s="19">
        <v>235414610</v>
      </c>
      <c r="AA240" s="19">
        <v>28260000</v>
      </c>
      <c r="AB240" s="19">
        <v>207154610</v>
      </c>
      <c r="AC240" s="18">
        <v>3875</v>
      </c>
      <c r="AD240" s="38">
        <v>43486</v>
      </c>
      <c r="AF240" s="18" t="s">
        <v>1195</v>
      </c>
      <c r="AG240" s="19">
        <v>185195065</v>
      </c>
      <c r="AH240" s="19">
        <v>42250000</v>
      </c>
      <c r="AI240" s="19">
        <v>142945065</v>
      </c>
      <c r="AJ240" s="18">
        <v>3626</v>
      </c>
      <c r="AK240" s="21">
        <v>43192</v>
      </c>
    </row>
    <row r="241" spans="3:37" ht="15.75" x14ac:dyDescent="0.25">
      <c r="C241" s="18"/>
      <c r="D241" s="18"/>
      <c r="E241" s="18"/>
      <c r="F241" s="18"/>
      <c r="G241" s="18"/>
      <c r="H241" s="21"/>
      <c r="Y241" s="33" t="s">
        <v>936</v>
      </c>
      <c r="Z241" s="19">
        <v>232693500</v>
      </c>
      <c r="AA241" s="19">
        <v>20490000</v>
      </c>
      <c r="AB241" s="19">
        <v>212203500</v>
      </c>
      <c r="AC241" s="18">
        <v>3874</v>
      </c>
      <c r="AD241" s="38">
        <v>43485</v>
      </c>
      <c r="AF241" s="18" t="s">
        <v>1197</v>
      </c>
      <c r="AG241" s="19">
        <v>169919883</v>
      </c>
      <c r="AH241" s="19" t="s">
        <v>1196</v>
      </c>
      <c r="AI241" s="19">
        <v>154469883</v>
      </c>
      <c r="AJ241" s="18">
        <v>3625</v>
      </c>
      <c r="AK241" s="21">
        <v>43102</v>
      </c>
    </row>
    <row r="242" spans="3:37" ht="15.75" x14ac:dyDescent="0.25">
      <c r="C242" s="18" t="s">
        <v>1220</v>
      </c>
      <c r="D242" s="19">
        <f>SUM(D4:D240)</f>
        <v>48244461522</v>
      </c>
      <c r="E242" s="19">
        <f t="shared" ref="E242:F242" si="2">SUM(E4:E240)</f>
        <v>8907160000</v>
      </c>
      <c r="F242" s="19">
        <f t="shared" si="2"/>
        <v>39368186392</v>
      </c>
      <c r="G242" s="18"/>
      <c r="H242" s="21"/>
      <c r="Y242" s="33" t="s">
        <v>937</v>
      </c>
      <c r="Z242" s="19">
        <v>278282865</v>
      </c>
      <c r="AA242" s="19">
        <v>20250000</v>
      </c>
      <c r="AB242" s="19">
        <v>258032865</v>
      </c>
      <c r="AC242" s="18">
        <v>3873</v>
      </c>
      <c r="AD242" s="38">
        <v>43482</v>
      </c>
      <c r="AF242" s="18" t="s">
        <v>1198</v>
      </c>
      <c r="AG242" s="19">
        <v>189989620</v>
      </c>
      <c r="AH242" s="19">
        <v>35050000</v>
      </c>
      <c r="AI242" s="19">
        <v>154939620</v>
      </c>
      <c r="AJ242" s="18">
        <v>3624</v>
      </c>
      <c r="AK242" s="21">
        <v>43131</v>
      </c>
    </row>
    <row r="243" spans="3:37" ht="15.75" x14ac:dyDescent="0.25">
      <c r="H243" s="2"/>
      <c r="Y243" s="33" t="s">
        <v>939</v>
      </c>
      <c r="Z243" s="19">
        <v>237749727</v>
      </c>
      <c r="AA243" s="19" t="s">
        <v>938</v>
      </c>
      <c r="AB243" s="19">
        <v>209859727</v>
      </c>
      <c r="AC243" s="18">
        <v>3872</v>
      </c>
      <c r="AD243" s="38">
        <v>43481</v>
      </c>
      <c r="AF243" s="18" t="s">
        <v>1199</v>
      </c>
      <c r="AG243" s="19">
        <v>189667600</v>
      </c>
      <c r="AH243" s="19">
        <v>40990000</v>
      </c>
      <c r="AI243" s="19">
        <v>148677600</v>
      </c>
      <c r="AJ243" s="18">
        <v>3623</v>
      </c>
      <c r="AK243" s="21">
        <v>43130</v>
      </c>
    </row>
    <row r="244" spans="3:37" ht="15.75" x14ac:dyDescent="0.25">
      <c r="H244" s="2"/>
      <c r="Y244" s="33" t="s">
        <v>940</v>
      </c>
      <c r="Z244" s="19">
        <v>226526800</v>
      </c>
      <c r="AA244" s="19">
        <v>26480000</v>
      </c>
      <c r="AB244" s="19">
        <v>200046800</v>
      </c>
      <c r="AC244" s="18">
        <v>3871</v>
      </c>
      <c r="AD244" s="38">
        <v>43480</v>
      </c>
      <c r="AF244" s="18" t="s">
        <v>1200</v>
      </c>
      <c r="AG244" s="19">
        <v>185185003</v>
      </c>
      <c r="AH244" s="19">
        <v>43530000</v>
      </c>
      <c r="AI244" s="19">
        <v>141655003</v>
      </c>
      <c r="AJ244" s="18">
        <v>3622</v>
      </c>
      <c r="AK244" s="21">
        <v>43129</v>
      </c>
    </row>
    <row r="245" spans="3:37" ht="15.75" x14ac:dyDescent="0.25">
      <c r="H245" s="2"/>
      <c r="Y245" s="34" t="s">
        <v>942</v>
      </c>
      <c r="Z245" s="19" t="s">
        <v>941</v>
      </c>
      <c r="AA245" s="19">
        <v>26990000</v>
      </c>
      <c r="AB245" s="19">
        <v>206480516</v>
      </c>
      <c r="AC245" s="18">
        <v>3870</v>
      </c>
      <c r="AD245" s="38">
        <v>43479</v>
      </c>
      <c r="AF245" s="18" t="s">
        <v>1201</v>
      </c>
      <c r="AG245" s="19">
        <v>189975125</v>
      </c>
      <c r="AH245" s="19">
        <v>37880000</v>
      </c>
      <c r="AI245" s="19">
        <v>152095125</v>
      </c>
      <c r="AJ245" s="18">
        <v>3621</v>
      </c>
      <c r="AK245" s="21">
        <v>43128</v>
      </c>
    </row>
    <row r="246" spans="3:37" ht="15.75" x14ac:dyDescent="0.25">
      <c r="H246" s="2"/>
      <c r="Y246" s="33" t="s">
        <v>943</v>
      </c>
      <c r="Z246" s="19">
        <v>108854000</v>
      </c>
      <c r="AA246" s="19">
        <v>16720000</v>
      </c>
      <c r="AB246" s="19">
        <v>92134000</v>
      </c>
      <c r="AC246" s="18">
        <v>3869</v>
      </c>
      <c r="AD246" s="38">
        <v>43478</v>
      </c>
      <c r="AF246" s="18" t="s">
        <v>1202</v>
      </c>
      <c r="AG246" s="19">
        <v>170172208</v>
      </c>
      <c r="AH246" s="19">
        <v>16820000</v>
      </c>
      <c r="AI246" s="19">
        <v>153352208</v>
      </c>
      <c r="AJ246" s="18">
        <v>3620</v>
      </c>
      <c r="AK246" s="21">
        <v>43125</v>
      </c>
    </row>
    <row r="247" spans="3:37" ht="15.75" x14ac:dyDescent="0.25">
      <c r="H247" s="2"/>
      <c r="Y247" s="33" t="s">
        <v>944</v>
      </c>
      <c r="Z247" s="19">
        <v>175003197</v>
      </c>
      <c r="AA247" s="19">
        <v>24840000</v>
      </c>
      <c r="AB247" s="19">
        <v>150163197</v>
      </c>
      <c r="AC247" s="18">
        <v>3868</v>
      </c>
      <c r="AD247" s="38">
        <v>43475</v>
      </c>
      <c r="AF247" s="18" t="s">
        <v>1203</v>
      </c>
      <c r="AG247" s="19">
        <v>172710956</v>
      </c>
      <c r="AH247" s="19">
        <v>27820000</v>
      </c>
      <c r="AI247" s="19">
        <v>144890956</v>
      </c>
      <c r="AJ247" s="18">
        <v>3619</v>
      </c>
      <c r="AK247" s="21">
        <v>43124</v>
      </c>
    </row>
    <row r="248" spans="3:37" ht="15.75" x14ac:dyDescent="0.25">
      <c r="H248" s="2"/>
      <c r="Y248" s="33" t="s">
        <v>946</v>
      </c>
      <c r="Z248" s="19">
        <v>161138200</v>
      </c>
      <c r="AA248" s="19">
        <v>22010000</v>
      </c>
      <c r="AB248" s="19" t="s">
        <v>945</v>
      </c>
      <c r="AC248" s="18">
        <v>3867</v>
      </c>
      <c r="AD248" s="38">
        <v>43474</v>
      </c>
      <c r="AF248" s="18" t="s">
        <v>1204</v>
      </c>
      <c r="AG248" s="19">
        <v>176416806</v>
      </c>
      <c r="AH248" s="19">
        <v>46020000</v>
      </c>
      <c r="AI248" s="19">
        <v>130396806</v>
      </c>
      <c r="AJ248" s="18">
        <v>3618</v>
      </c>
      <c r="AK248" s="21">
        <v>43123</v>
      </c>
    </row>
    <row r="249" spans="3:37" ht="15.75" x14ac:dyDescent="0.25">
      <c r="H249" s="2"/>
      <c r="Y249" s="33" t="s">
        <v>947</v>
      </c>
      <c r="Z249" s="19">
        <v>206466200</v>
      </c>
      <c r="AA249" s="19">
        <v>24250000</v>
      </c>
      <c r="AB249" s="19">
        <v>182216200</v>
      </c>
      <c r="AC249" s="18">
        <v>3866</v>
      </c>
      <c r="AD249" s="38">
        <v>43473</v>
      </c>
      <c r="AF249" s="18" t="s">
        <v>1205</v>
      </c>
      <c r="AG249" s="19">
        <v>173457207</v>
      </c>
      <c r="AH249" s="19">
        <v>39280000</v>
      </c>
      <c r="AI249" s="19">
        <v>134177207</v>
      </c>
      <c r="AJ249" s="18">
        <v>3617</v>
      </c>
      <c r="AK249" s="21">
        <v>43122</v>
      </c>
    </row>
    <row r="250" spans="3:37" ht="15.75" x14ac:dyDescent="0.25">
      <c r="Y250" s="33" t="s">
        <v>948</v>
      </c>
      <c r="Z250" s="19">
        <v>209655000</v>
      </c>
      <c r="AA250" s="19">
        <v>28400000</v>
      </c>
      <c r="AB250" s="19">
        <v>181255000</v>
      </c>
      <c r="AC250" s="18">
        <v>3865</v>
      </c>
      <c r="AD250" s="38">
        <v>43472</v>
      </c>
      <c r="AF250" s="18" t="s">
        <v>1206</v>
      </c>
      <c r="AG250" s="19">
        <v>185938296</v>
      </c>
      <c r="AH250" s="19">
        <v>42280000</v>
      </c>
      <c r="AI250" s="19">
        <v>143658296</v>
      </c>
      <c r="AJ250" s="18">
        <v>3616</v>
      </c>
      <c r="AK250" s="21">
        <v>43121</v>
      </c>
    </row>
    <row r="251" spans="3:37" ht="15.75" x14ac:dyDescent="0.25">
      <c r="Y251" s="33" t="s">
        <v>949</v>
      </c>
      <c r="Z251" s="19">
        <v>210038521</v>
      </c>
      <c r="AA251" s="19">
        <v>19580000</v>
      </c>
      <c r="AB251" s="19">
        <v>190458521</v>
      </c>
      <c r="AC251" s="18">
        <v>3864</v>
      </c>
      <c r="AD251" s="38">
        <v>43471</v>
      </c>
      <c r="AF251" s="18" t="s">
        <v>1207</v>
      </c>
      <c r="AG251" s="19">
        <v>158836581</v>
      </c>
      <c r="AH251" s="19">
        <v>16250000</v>
      </c>
      <c r="AI251" s="19">
        <v>142586581</v>
      </c>
      <c r="AJ251" s="18">
        <v>3615</v>
      </c>
      <c r="AK251" s="21">
        <v>43118</v>
      </c>
    </row>
    <row r="252" spans="3:37" ht="15.75" x14ac:dyDescent="0.25">
      <c r="Y252" s="33" t="s">
        <v>950</v>
      </c>
      <c r="Z252" s="19">
        <v>216301200</v>
      </c>
      <c r="AA252" s="19">
        <v>28670000</v>
      </c>
      <c r="AB252" s="19">
        <v>187631200</v>
      </c>
      <c r="AC252" s="18">
        <v>3863</v>
      </c>
      <c r="AD252" s="38">
        <v>43468</v>
      </c>
      <c r="AF252" s="18" t="s">
        <v>1208</v>
      </c>
      <c r="AG252" s="19">
        <v>172515510</v>
      </c>
      <c r="AH252" s="19">
        <v>30520000</v>
      </c>
      <c r="AI252" s="19">
        <v>141995510</v>
      </c>
      <c r="AJ252" s="18">
        <v>3614</v>
      </c>
      <c r="AK252" s="21">
        <v>43117</v>
      </c>
    </row>
    <row r="253" spans="3:37" ht="15.75" x14ac:dyDescent="0.25">
      <c r="Y253" s="33" t="s">
        <v>951</v>
      </c>
      <c r="Z253" s="19">
        <v>262338116</v>
      </c>
      <c r="AA253" s="19">
        <v>40270000</v>
      </c>
      <c r="AB253" s="19">
        <v>222068116</v>
      </c>
      <c r="AC253" s="18">
        <v>3862</v>
      </c>
      <c r="AD253" s="38">
        <v>43467</v>
      </c>
      <c r="AF253" s="18" t="s">
        <v>1209</v>
      </c>
      <c r="AG253" s="19">
        <v>182168563</v>
      </c>
      <c r="AH253" s="19">
        <v>45020000</v>
      </c>
      <c r="AI253" s="19">
        <v>137148563</v>
      </c>
      <c r="AJ253" s="18">
        <v>3613</v>
      </c>
      <c r="AK253" s="21">
        <v>43116</v>
      </c>
    </row>
    <row r="254" spans="3:37" ht="15.75" x14ac:dyDescent="0.25">
      <c r="Y254" s="33"/>
      <c r="Z254" s="18"/>
      <c r="AA254" s="18"/>
      <c r="AB254" s="18"/>
      <c r="AC254" s="18"/>
      <c r="AD254" s="37"/>
      <c r="AF254" s="18" t="s">
        <v>1210</v>
      </c>
      <c r="AG254" s="19">
        <v>187186874</v>
      </c>
      <c r="AH254" s="19">
        <v>38980000</v>
      </c>
      <c r="AI254" s="19">
        <v>148206874</v>
      </c>
      <c r="AJ254" s="18">
        <v>3612</v>
      </c>
      <c r="AK254" s="21">
        <v>43115</v>
      </c>
    </row>
    <row r="255" spans="3:37" ht="16.5" thickBot="1" x14ac:dyDescent="0.3">
      <c r="Y255" s="39" t="s">
        <v>1220</v>
      </c>
      <c r="Z255" s="40">
        <f>SUM(Z4:Z253)</f>
        <v>50075133936</v>
      </c>
      <c r="AA255" s="40">
        <f t="shared" ref="AA255:AB255" si="3">SUM(AA4:AA253)</f>
        <v>5724120000</v>
      </c>
      <c r="AB255" s="40">
        <f t="shared" si="3"/>
        <v>44669930760</v>
      </c>
      <c r="AC255" s="41"/>
      <c r="AD255" s="44">
        <v>2019</v>
      </c>
      <c r="AF255" s="18" t="s">
        <v>1211</v>
      </c>
      <c r="AG255" s="19">
        <v>160578398</v>
      </c>
      <c r="AH255" s="19">
        <v>42420000</v>
      </c>
      <c r="AI255" s="19">
        <v>118158398</v>
      </c>
      <c r="AJ255" s="18">
        <v>3611</v>
      </c>
      <c r="AK255" s="21">
        <v>43114</v>
      </c>
    </row>
    <row r="256" spans="3:37" ht="15.75" x14ac:dyDescent="0.25">
      <c r="AF256" s="18" t="s">
        <v>1212</v>
      </c>
      <c r="AG256" s="19">
        <v>170266254</v>
      </c>
      <c r="AH256" s="19">
        <v>39650000</v>
      </c>
      <c r="AI256" s="19">
        <v>130616254</v>
      </c>
      <c r="AJ256" s="18">
        <v>3610</v>
      </c>
      <c r="AK256" s="21">
        <v>43111</v>
      </c>
    </row>
    <row r="257" spans="32:37" ht="15.75" x14ac:dyDescent="0.25">
      <c r="AF257" s="18" t="s">
        <v>1213</v>
      </c>
      <c r="AG257" s="19">
        <v>160499164</v>
      </c>
      <c r="AH257" s="19">
        <v>61230000</v>
      </c>
      <c r="AI257" s="19">
        <v>99269164</v>
      </c>
      <c r="AJ257" s="18">
        <v>3609</v>
      </c>
      <c r="AK257" s="21">
        <v>43110</v>
      </c>
    </row>
    <row r="258" spans="32:37" ht="15.75" x14ac:dyDescent="0.25">
      <c r="AF258" s="18" t="s">
        <v>1214</v>
      </c>
      <c r="AG258" s="19">
        <v>169796500</v>
      </c>
      <c r="AH258" s="19">
        <v>22810000</v>
      </c>
      <c r="AI258" s="19">
        <v>146986500</v>
      </c>
      <c r="AJ258" s="18">
        <v>3608</v>
      </c>
      <c r="AK258" s="21">
        <v>43109</v>
      </c>
    </row>
    <row r="259" spans="32:37" ht="15.75" x14ac:dyDescent="0.25">
      <c r="AF259" s="18" t="s">
        <v>1215</v>
      </c>
      <c r="AG259" s="19">
        <v>160341644</v>
      </c>
      <c r="AH259" s="19">
        <v>23740000</v>
      </c>
      <c r="AI259" s="19">
        <v>136601644</v>
      </c>
      <c r="AJ259" s="18">
        <v>3607</v>
      </c>
      <c r="AK259" s="21">
        <v>43108</v>
      </c>
    </row>
    <row r="260" spans="32:37" ht="15.75" x14ac:dyDescent="0.25">
      <c r="AF260" s="18" t="s">
        <v>1216</v>
      </c>
      <c r="AG260" s="19">
        <v>161778091</v>
      </c>
      <c r="AH260" s="19">
        <v>24610000</v>
      </c>
      <c r="AI260" s="19">
        <v>137168091</v>
      </c>
      <c r="AJ260" s="18">
        <v>3606</v>
      </c>
      <c r="AK260" s="21">
        <v>43107</v>
      </c>
    </row>
    <row r="261" spans="32:37" ht="15.75" x14ac:dyDescent="0.25">
      <c r="AF261" s="18" t="s">
        <v>1217</v>
      </c>
      <c r="AG261" s="19">
        <v>170863283</v>
      </c>
      <c r="AH261" s="19">
        <v>37420000</v>
      </c>
      <c r="AI261" s="19">
        <v>133443283</v>
      </c>
      <c r="AJ261" s="18">
        <v>3605</v>
      </c>
      <c r="AK261" s="21">
        <v>43104</v>
      </c>
    </row>
    <row r="262" spans="32:37" ht="15.75" x14ac:dyDescent="0.25">
      <c r="AF262" s="18" t="s">
        <v>1218</v>
      </c>
      <c r="AG262" s="19">
        <v>184926651</v>
      </c>
      <c r="AH262" s="19">
        <v>44100000</v>
      </c>
      <c r="AI262" s="19">
        <v>140826651</v>
      </c>
      <c r="AJ262" s="18">
        <v>3604</v>
      </c>
      <c r="AK262" s="21">
        <v>43103</v>
      </c>
    </row>
    <row r="263" spans="32:37" ht="15.75" x14ac:dyDescent="0.25">
      <c r="AF263" s="18" t="s">
        <v>1219</v>
      </c>
      <c r="AG263" s="19">
        <v>179720743</v>
      </c>
      <c r="AH263" s="19">
        <v>31720000</v>
      </c>
      <c r="AI263" s="19">
        <v>148000743</v>
      </c>
      <c r="AJ263" s="18">
        <v>3603</v>
      </c>
      <c r="AK263" s="21">
        <v>43102</v>
      </c>
    </row>
    <row r="264" spans="32:37" ht="15.75" x14ac:dyDescent="0.25">
      <c r="AF264" s="18"/>
      <c r="AG264" s="18"/>
      <c r="AH264" s="18"/>
      <c r="AI264" s="18"/>
      <c r="AJ264" s="18"/>
      <c r="AK264" s="18"/>
    </row>
    <row r="265" spans="32:37" ht="15.75" x14ac:dyDescent="0.25">
      <c r="AF265" s="18" t="s">
        <v>1220</v>
      </c>
      <c r="AG265" s="19">
        <f>SUM(AG4:AG263)</f>
        <v>45517651725</v>
      </c>
      <c r="AH265" s="19">
        <f t="shared" ref="AH265:AI265" si="4">SUM(AH4:AH263)</f>
        <v>8735909800</v>
      </c>
      <c r="AI265" s="19">
        <f t="shared" si="4"/>
        <v>37051247714</v>
      </c>
      <c r="AJ265" s="18"/>
      <c r="AK265" s="21">
        <v>2018</v>
      </c>
    </row>
  </sheetData>
  <mergeCells count="5">
    <mergeCell ref="C2:H2"/>
    <mergeCell ref="K2:P2"/>
    <mergeCell ref="R2:W2"/>
    <mergeCell ref="Y2:AD2"/>
    <mergeCell ref="AF2:AK2"/>
  </mergeCells>
  <hyperlinks>
    <hyperlink ref="C8" r:id="rId1"/>
    <hyperlink ref="C9" r:id="rId2"/>
    <hyperlink ref="C24" r:id="rId3"/>
    <hyperlink ref="C27" r:id="rId4"/>
    <hyperlink ref="C34" r:id="rId5"/>
    <hyperlink ref="C37" r:id="rId6"/>
    <hyperlink ref="C40" r:id="rId7"/>
    <hyperlink ref="C45" r:id="rId8"/>
    <hyperlink ref="C52" r:id="rId9"/>
    <hyperlink ref="C53" r:id="rId10"/>
    <hyperlink ref="C54" r:id="rId11"/>
    <hyperlink ref="C55" r:id="rId12"/>
    <hyperlink ref="C60" r:id="rId13"/>
    <hyperlink ref="C62" r:id="rId14"/>
    <hyperlink ref="C66" r:id="rId15"/>
    <hyperlink ref="C87" r:id="rId16"/>
    <hyperlink ref="C89" r:id="rId17"/>
    <hyperlink ref="C91" r:id="rId18"/>
    <hyperlink ref="C93" r:id="rId19"/>
    <hyperlink ref="C95" r:id="rId20"/>
    <hyperlink ref="C101" r:id="rId21"/>
    <hyperlink ref="C104" r:id="rId22"/>
    <hyperlink ref="C146" r:id="rId23"/>
    <hyperlink ref="C147" r:id="rId24"/>
    <hyperlink ref="C150" r:id="rId25"/>
    <hyperlink ref="C151" r:id="rId26"/>
    <hyperlink ref="C154" r:id="rId27"/>
    <hyperlink ref="C155" r:id="rId28"/>
    <hyperlink ref="C173" r:id="rId29"/>
    <hyperlink ref="C178" r:id="rId30"/>
    <hyperlink ref="C179" r:id="rId31"/>
    <hyperlink ref="C185" r:id="rId32"/>
    <hyperlink ref="C202" r:id="rId33"/>
    <hyperlink ref="C215" r:id="rId34"/>
    <hyperlink ref="K12" r:id="rId35"/>
    <hyperlink ref="K18" r:id="rId36"/>
    <hyperlink ref="K21" r:id="rId37"/>
    <hyperlink ref="K36" r:id="rId38"/>
    <hyperlink ref="K38" r:id="rId39"/>
    <hyperlink ref="K49" r:id="rId40"/>
    <hyperlink ref="K58" r:id="rId41"/>
    <hyperlink ref="K65" r:id="rId42"/>
    <hyperlink ref="K67" r:id="rId43"/>
    <hyperlink ref="K69" r:id="rId44"/>
    <hyperlink ref="K92" r:id="rId45"/>
    <hyperlink ref="K97" r:id="rId46"/>
    <hyperlink ref="K104" r:id="rId47"/>
    <hyperlink ref="K114" r:id="rId48"/>
    <hyperlink ref="K120" r:id="rId49"/>
    <hyperlink ref="K127" r:id="rId50"/>
    <hyperlink ref="K137" r:id="rId51"/>
    <hyperlink ref="K142" r:id="rId52"/>
    <hyperlink ref="K151" r:id="rId53"/>
    <hyperlink ref="K153" r:id="rId54"/>
    <hyperlink ref="K169" r:id="rId55"/>
    <hyperlink ref="K181" r:id="rId56"/>
    <hyperlink ref="K193" r:id="rId57"/>
    <hyperlink ref="K204" r:id="rId58"/>
    <hyperlink ref="K214" r:id="rId59"/>
    <hyperlink ref="K228" r:id="rId60"/>
    <hyperlink ref="R13" r:id="rId61"/>
    <hyperlink ref="R16" r:id="rId62"/>
    <hyperlink ref="R29" r:id="rId63"/>
    <hyperlink ref="R58" r:id="rId64"/>
    <hyperlink ref="R71" r:id="rId65"/>
    <hyperlink ref="R81" r:id="rId66"/>
    <hyperlink ref="R113" r:id="rId67"/>
    <hyperlink ref="R127" r:id="rId68"/>
    <hyperlink ref="R144" r:id="rId69"/>
    <hyperlink ref="R198" r:id="rId70"/>
    <hyperlink ref="Y23" r:id="rId71"/>
    <hyperlink ref="Y26" r:id="rId72"/>
    <hyperlink ref="Y28" r:id="rId73"/>
    <hyperlink ref="Y30" r:id="rId74"/>
    <hyperlink ref="Y73" r:id="rId75"/>
    <hyperlink ref="Y79" r:id="rId76"/>
    <hyperlink ref="Y170" r:id="rId77"/>
    <hyperlink ref="Y198" r:id="rId78"/>
    <hyperlink ref="Y245" r:id="rId79"/>
    <hyperlink ref="AF23" r:id="rId80"/>
    <hyperlink ref="AF26" r:id="rId81"/>
    <hyperlink ref="AF31" r:id="rId82"/>
    <hyperlink ref="AF55" r:id="rId83"/>
    <hyperlink ref="AF107" r:id="rId84"/>
    <hyperlink ref="AF108" r:id="rId85"/>
    <hyperlink ref="AF151" r:id="rId86"/>
    <hyperlink ref="AF156" r:id="rId87"/>
    <hyperlink ref="AF169" r:id="rId88"/>
  </hyperlinks>
  <pageMargins left="0.7" right="0.7" top="0.75" bottom="0.75" header="0.3" footer="0.3"/>
  <pageSetup orientation="portrait" r:id="rId89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5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10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952</v>
      </c>
      <c r="D5" s="4">
        <v>188072350</v>
      </c>
      <c r="E5" s="4">
        <v>25610000</v>
      </c>
      <c r="F5" s="4">
        <v>162462350</v>
      </c>
      <c r="G5">
        <v>3861</v>
      </c>
      <c r="H5" s="2">
        <v>43465</v>
      </c>
    </row>
    <row r="6" spans="3:8" x14ac:dyDescent="0.25">
      <c r="C6" t="s">
        <v>953</v>
      </c>
      <c r="D6" s="4">
        <v>204236681</v>
      </c>
      <c r="E6" s="4">
        <v>22580000</v>
      </c>
      <c r="F6" s="4">
        <v>181656681</v>
      </c>
      <c r="G6">
        <v>3860</v>
      </c>
      <c r="H6" s="2">
        <v>43464</v>
      </c>
    </row>
    <row r="7" spans="3:8" x14ac:dyDescent="0.25">
      <c r="C7" t="s">
        <v>954</v>
      </c>
      <c r="D7" s="4">
        <v>220649869</v>
      </c>
      <c r="E7" s="4">
        <v>19200000</v>
      </c>
      <c r="F7" s="4">
        <v>201449869</v>
      </c>
      <c r="G7">
        <v>3859</v>
      </c>
      <c r="H7" s="2">
        <v>43461</v>
      </c>
    </row>
    <row r="8" spans="3:8" x14ac:dyDescent="0.25">
      <c r="C8" t="s">
        <v>955</v>
      </c>
      <c r="D8" s="4">
        <v>213687000</v>
      </c>
      <c r="E8" s="4">
        <v>25200000</v>
      </c>
      <c r="F8" s="4">
        <v>188487000</v>
      </c>
      <c r="G8">
        <v>3858</v>
      </c>
      <c r="H8" s="2">
        <v>43459</v>
      </c>
    </row>
    <row r="9" spans="3:8" x14ac:dyDescent="0.25">
      <c r="C9" t="s">
        <v>956</v>
      </c>
      <c r="D9" s="4">
        <v>210251250</v>
      </c>
      <c r="E9" s="4">
        <v>26510000</v>
      </c>
      <c r="F9" s="4">
        <v>183741250</v>
      </c>
      <c r="G9">
        <v>3857</v>
      </c>
      <c r="H9" s="2">
        <v>43458</v>
      </c>
    </row>
    <row r="10" spans="3:8" x14ac:dyDescent="0.25">
      <c r="C10" t="s">
        <v>957</v>
      </c>
      <c r="D10" s="4">
        <v>216046049</v>
      </c>
      <c r="E10" s="4">
        <v>22020000</v>
      </c>
      <c r="F10" s="4">
        <v>194026049</v>
      </c>
      <c r="G10">
        <v>3856</v>
      </c>
      <c r="H10" s="2">
        <v>43457</v>
      </c>
    </row>
    <row r="11" spans="3:8" x14ac:dyDescent="0.25">
      <c r="C11" t="s">
        <v>958</v>
      </c>
      <c r="D11" s="4">
        <v>197716650</v>
      </c>
      <c r="E11" s="4">
        <v>21020000</v>
      </c>
      <c r="F11" s="4">
        <v>176696650</v>
      </c>
      <c r="G11">
        <v>3855</v>
      </c>
      <c r="H11" s="2">
        <v>43454</v>
      </c>
    </row>
    <row r="12" spans="3:8" x14ac:dyDescent="0.25">
      <c r="C12" t="s">
        <v>959</v>
      </c>
      <c r="D12" s="4">
        <v>202373481</v>
      </c>
      <c r="E12" s="4">
        <v>24600000</v>
      </c>
      <c r="F12" s="4">
        <v>177773481</v>
      </c>
      <c r="G12">
        <v>3854</v>
      </c>
      <c r="H12" s="2">
        <v>43453</v>
      </c>
    </row>
    <row r="13" spans="3:8" x14ac:dyDescent="0.25">
      <c r="C13" t="s">
        <v>960</v>
      </c>
      <c r="D13" s="4">
        <v>207294663</v>
      </c>
      <c r="E13" s="4">
        <v>25700000</v>
      </c>
      <c r="F13" s="4">
        <v>181594663</v>
      </c>
      <c r="G13">
        <v>3853</v>
      </c>
      <c r="H13" s="2">
        <v>43452</v>
      </c>
    </row>
    <row r="14" spans="3:8" x14ac:dyDescent="0.25">
      <c r="C14" t="s">
        <v>961</v>
      </c>
      <c r="D14" s="4">
        <v>160956500</v>
      </c>
      <c r="E14" s="4">
        <v>23590000</v>
      </c>
      <c r="F14" s="4">
        <v>137366500</v>
      </c>
      <c r="G14">
        <v>3852</v>
      </c>
      <c r="H14" s="2">
        <v>43451</v>
      </c>
    </row>
    <row r="15" spans="3:8" x14ac:dyDescent="0.25">
      <c r="C15" t="s">
        <v>966</v>
      </c>
      <c r="D15" s="4">
        <v>184014500</v>
      </c>
      <c r="E15" s="4">
        <v>22800000</v>
      </c>
      <c r="F15" s="4">
        <v>161214500</v>
      </c>
      <c r="G15">
        <v>3851</v>
      </c>
      <c r="H15" s="2">
        <v>43450</v>
      </c>
    </row>
    <row r="16" spans="3:8" x14ac:dyDescent="0.25">
      <c r="C16" t="s">
        <v>962</v>
      </c>
      <c r="D16" s="4">
        <v>177335249</v>
      </c>
      <c r="E16" s="4">
        <v>20180000</v>
      </c>
      <c r="F16" s="4">
        <v>157155249</v>
      </c>
      <c r="G16">
        <v>3850</v>
      </c>
      <c r="H16" s="2">
        <v>43447</v>
      </c>
    </row>
    <row r="17" spans="3:8" x14ac:dyDescent="0.25">
      <c r="C17" t="s">
        <v>963</v>
      </c>
      <c r="D17" s="4">
        <v>188444950</v>
      </c>
      <c r="E17" s="4">
        <v>25240000</v>
      </c>
      <c r="F17" s="4">
        <v>163204950</v>
      </c>
      <c r="G17">
        <v>3849</v>
      </c>
      <c r="H17" s="2">
        <v>43446</v>
      </c>
    </row>
    <row r="18" spans="3:8" x14ac:dyDescent="0.25">
      <c r="C18" t="s">
        <v>964</v>
      </c>
      <c r="D18" s="4">
        <v>183111729</v>
      </c>
      <c r="E18" s="4">
        <v>24290000</v>
      </c>
      <c r="F18" s="4">
        <v>158821729</v>
      </c>
      <c r="G18">
        <v>3848</v>
      </c>
      <c r="H18" s="2">
        <v>43445</v>
      </c>
    </row>
    <row r="19" spans="3:8" x14ac:dyDescent="0.25">
      <c r="C19" t="s">
        <v>965</v>
      </c>
      <c r="D19" s="4">
        <v>198286982</v>
      </c>
      <c r="E19" s="4">
        <v>25270000</v>
      </c>
      <c r="F19" s="4">
        <v>173016982</v>
      </c>
      <c r="G19">
        <v>3847</v>
      </c>
      <c r="H19" s="2">
        <v>43444</v>
      </c>
    </row>
    <row r="20" spans="3:8" x14ac:dyDescent="0.25">
      <c r="C20" t="s">
        <v>967</v>
      </c>
      <c r="D20" s="4">
        <v>187265276</v>
      </c>
      <c r="E20" s="4">
        <v>22170000</v>
      </c>
      <c r="F20" s="4">
        <v>165095276</v>
      </c>
      <c r="G20">
        <v>3846</v>
      </c>
      <c r="H20" s="2">
        <v>43443</v>
      </c>
    </row>
    <row r="21" spans="3:8" x14ac:dyDescent="0.25">
      <c r="C21" t="s">
        <v>968</v>
      </c>
      <c r="D21" s="4">
        <v>177141162</v>
      </c>
      <c r="E21" s="4">
        <v>18300000</v>
      </c>
      <c r="F21" s="4">
        <v>158841162</v>
      </c>
      <c r="G21">
        <v>3845</v>
      </c>
      <c r="H21" s="2">
        <v>43440</v>
      </c>
    </row>
    <row r="22" spans="3:8" x14ac:dyDescent="0.25">
      <c r="C22" t="s">
        <v>969</v>
      </c>
      <c r="D22" s="4">
        <v>183232410</v>
      </c>
      <c r="E22" s="4">
        <v>26640000</v>
      </c>
      <c r="F22" s="4">
        <v>156592410</v>
      </c>
      <c r="G22">
        <v>3844</v>
      </c>
      <c r="H22" s="2">
        <v>43439</v>
      </c>
    </row>
    <row r="23" spans="3:8" x14ac:dyDescent="0.25">
      <c r="C23" t="s">
        <v>970</v>
      </c>
      <c r="D23" s="4">
        <v>208485095</v>
      </c>
      <c r="E23" s="4">
        <v>22410000</v>
      </c>
      <c r="F23" s="4">
        <v>186075095</v>
      </c>
      <c r="G23">
        <v>3843</v>
      </c>
      <c r="H23" s="2">
        <v>43438</v>
      </c>
    </row>
    <row r="24" spans="3:8" x14ac:dyDescent="0.25">
      <c r="C24" s="7" t="s">
        <v>971</v>
      </c>
      <c r="D24" s="4">
        <v>210250664</v>
      </c>
      <c r="E24" s="4">
        <v>25950000</v>
      </c>
      <c r="F24" s="4">
        <v>184300664</v>
      </c>
      <c r="G24">
        <v>3842</v>
      </c>
      <c r="H24" s="2">
        <v>43437</v>
      </c>
    </row>
    <row r="25" spans="3:8" x14ac:dyDescent="0.25">
      <c r="C25" t="s">
        <v>972</v>
      </c>
      <c r="D25" s="4">
        <v>204196612</v>
      </c>
      <c r="E25" s="4">
        <v>23070000</v>
      </c>
      <c r="F25" s="4">
        <v>181126612</v>
      </c>
      <c r="G25">
        <v>3841</v>
      </c>
      <c r="H25" s="2">
        <v>43436</v>
      </c>
    </row>
  </sheetData>
  <hyperlinks>
    <hyperlink ref="C24" r:id="rId1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7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10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973</v>
      </c>
      <c r="D5" s="4">
        <v>199316297</v>
      </c>
      <c r="E5" s="4">
        <v>22360000</v>
      </c>
      <c r="F5" s="4">
        <v>176956297</v>
      </c>
      <c r="G5">
        <v>3840</v>
      </c>
      <c r="H5" s="2">
        <v>43433</v>
      </c>
    </row>
    <row r="6" spans="3:8" x14ac:dyDescent="0.25">
      <c r="C6" s="7" t="s">
        <v>974</v>
      </c>
      <c r="D6" s="4">
        <v>188092694</v>
      </c>
      <c r="E6" s="4">
        <v>25590000</v>
      </c>
      <c r="F6" s="4">
        <v>162502694</v>
      </c>
      <c r="G6">
        <v>3839</v>
      </c>
      <c r="H6" s="2">
        <v>43432</v>
      </c>
    </row>
    <row r="7" spans="3:8" x14ac:dyDescent="0.25">
      <c r="C7" t="s">
        <v>975</v>
      </c>
      <c r="D7" s="4">
        <v>165131000</v>
      </c>
      <c r="E7" s="4">
        <v>22350000</v>
      </c>
      <c r="F7" s="4">
        <v>142781000</v>
      </c>
      <c r="G7">
        <v>3838</v>
      </c>
      <c r="H7" s="2">
        <v>43431</v>
      </c>
    </row>
    <row r="8" spans="3:8" x14ac:dyDescent="0.25">
      <c r="C8" t="s">
        <v>976</v>
      </c>
      <c r="D8" s="4">
        <v>186105750</v>
      </c>
      <c r="E8" s="4">
        <v>25680000</v>
      </c>
      <c r="F8" s="4">
        <v>160425750</v>
      </c>
      <c r="G8">
        <v>3837</v>
      </c>
      <c r="H8" s="2">
        <v>43430</v>
      </c>
    </row>
    <row r="9" spans="3:8" x14ac:dyDescent="0.25">
      <c r="C9" t="s">
        <v>977</v>
      </c>
      <c r="D9" s="4">
        <v>197022431</v>
      </c>
      <c r="E9" s="4">
        <v>25650000</v>
      </c>
      <c r="F9" s="4">
        <v>171372431</v>
      </c>
      <c r="G9">
        <v>3836</v>
      </c>
      <c r="H9" s="2">
        <v>43429</v>
      </c>
    </row>
    <row r="10" spans="3:8" x14ac:dyDescent="0.25">
      <c r="C10" t="s">
        <v>978</v>
      </c>
      <c r="D10" s="4">
        <v>193521200</v>
      </c>
      <c r="E10" s="4">
        <v>22510000</v>
      </c>
      <c r="F10" s="4">
        <v>171011200</v>
      </c>
      <c r="G10">
        <v>3835</v>
      </c>
      <c r="H10" s="2">
        <v>43426</v>
      </c>
    </row>
    <row r="11" spans="3:8" x14ac:dyDescent="0.25">
      <c r="C11" s="7" t="s">
        <v>979</v>
      </c>
      <c r="D11" s="4">
        <v>213957580</v>
      </c>
      <c r="E11" s="4">
        <v>29080000</v>
      </c>
      <c r="F11" s="4">
        <v>184877580</v>
      </c>
      <c r="G11">
        <v>3834</v>
      </c>
      <c r="H11" s="2">
        <v>43425</v>
      </c>
    </row>
    <row r="12" spans="3:8" x14ac:dyDescent="0.25">
      <c r="C12" t="s">
        <v>980</v>
      </c>
      <c r="D12" s="4">
        <v>197253344</v>
      </c>
      <c r="E12" s="4">
        <v>27310000</v>
      </c>
      <c r="F12" s="4">
        <v>169943344</v>
      </c>
      <c r="G12">
        <v>3833</v>
      </c>
      <c r="H12" s="2">
        <v>43424</v>
      </c>
    </row>
    <row r="13" spans="3:8" x14ac:dyDescent="0.25">
      <c r="C13" t="s">
        <v>982</v>
      </c>
      <c r="D13" s="4" t="s">
        <v>981</v>
      </c>
      <c r="E13" s="4">
        <v>30640000</v>
      </c>
      <c r="F13" s="4">
        <v>159960580</v>
      </c>
      <c r="G13">
        <v>3832</v>
      </c>
      <c r="H13" s="2">
        <v>43423</v>
      </c>
    </row>
    <row r="14" spans="3:8" x14ac:dyDescent="0.25">
      <c r="C14" t="s">
        <v>983</v>
      </c>
      <c r="D14" s="4">
        <v>195470984</v>
      </c>
      <c r="E14" s="4">
        <v>26530000</v>
      </c>
      <c r="F14" s="4">
        <v>168940984</v>
      </c>
      <c r="G14">
        <v>3831</v>
      </c>
      <c r="H14" s="2">
        <v>43422</v>
      </c>
    </row>
    <row r="15" spans="3:8" x14ac:dyDescent="0.25">
      <c r="C15" t="s">
        <v>984</v>
      </c>
      <c r="D15" s="4">
        <v>188073000</v>
      </c>
      <c r="E15" s="4">
        <v>18670000</v>
      </c>
      <c r="F15" s="4">
        <v>169403000</v>
      </c>
      <c r="G15">
        <v>3830</v>
      </c>
      <c r="H15" s="2">
        <v>43419</v>
      </c>
    </row>
    <row r="16" spans="3:8" x14ac:dyDescent="0.25">
      <c r="C16" t="s">
        <v>985</v>
      </c>
      <c r="D16" s="4">
        <v>192927269</v>
      </c>
      <c r="E16" s="4">
        <v>24770000</v>
      </c>
      <c r="F16" s="4">
        <v>168157269</v>
      </c>
      <c r="G16">
        <v>3829</v>
      </c>
      <c r="H16" s="2">
        <v>43418</v>
      </c>
    </row>
    <row r="17" spans="3:8" x14ac:dyDescent="0.25">
      <c r="C17" t="s">
        <v>986</v>
      </c>
      <c r="D17" s="4">
        <v>189656890</v>
      </c>
      <c r="E17" s="4">
        <v>24910000</v>
      </c>
      <c r="F17" s="4">
        <v>164746890</v>
      </c>
      <c r="G17">
        <v>3828</v>
      </c>
      <c r="H17" s="2">
        <v>43417</v>
      </c>
    </row>
    <row r="18" spans="3:8" x14ac:dyDescent="0.25">
      <c r="C18" t="s">
        <v>987</v>
      </c>
      <c r="D18" s="4">
        <v>193988513</v>
      </c>
      <c r="E18" s="4">
        <v>28080000</v>
      </c>
      <c r="F18" s="4">
        <v>165908513</v>
      </c>
      <c r="G18">
        <v>3827</v>
      </c>
      <c r="H18" s="2">
        <v>43416</v>
      </c>
    </row>
    <row r="19" spans="3:8" x14ac:dyDescent="0.25">
      <c r="C19" t="s">
        <v>988</v>
      </c>
      <c r="D19" s="4">
        <v>192318556</v>
      </c>
      <c r="E19" s="4">
        <v>23740000</v>
      </c>
      <c r="F19" s="4">
        <v>168578556</v>
      </c>
      <c r="G19">
        <v>3826</v>
      </c>
      <c r="H19" s="2">
        <v>43415</v>
      </c>
    </row>
    <row r="20" spans="3:8" x14ac:dyDescent="0.25">
      <c r="C20" t="s">
        <v>989</v>
      </c>
      <c r="D20" s="4">
        <v>225480489</v>
      </c>
      <c r="E20" s="4">
        <v>27230000</v>
      </c>
      <c r="F20" s="4">
        <v>198250489</v>
      </c>
      <c r="G20">
        <v>3825</v>
      </c>
      <c r="H20" s="2">
        <v>43412</v>
      </c>
    </row>
    <row r="21" spans="3:8" x14ac:dyDescent="0.25">
      <c r="C21" t="s">
        <v>990</v>
      </c>
      <c r="D21" s="4">
        <v>150415602</v>
      </c>
      <c r="E21" s="4">
        <v>24690000</v>
      </c>
      <c r="F21" s="4">
        <v>125725602</v>
      </c>
      <c r="G21">
        <v>3824</v>
      </c>
      <c r="H21" s="2">
        <v>43411</v>
      </c>
    </row>
    <row r="22" spans="3:8" x14ac:dyDescent="0.25">
      <c r="C22" t="s">
        <v>991</v>
      </c>
      <c r="D22" s="4">
        <v>141851820</v>
      </c>
      <c r="E22" s="4">
        <v>26430000</v>
      </c>
      <c r="F22" s="4">
        <v>115421820</v>
      </c>
      <c r="G22">
        <v>3823</v>
      </c>
      <c r="H22" s="2">
        <v>43410</v>
      </c>
    </row>
    <row r="23" spans="3:8" x14ac:dyDescent="0.25">
      <c r="C23" t="s">
        <v>993</v>
      </c>
      <c r="D23" s="4">
        <v>151181750</v>
      </c>
      <c r="E23" s="4">
        <v>27930000</v>
      </c>
      <c r="F23" s="4" t="s">
        <v>992</v>
      </c>
      <c r="G23">
        <v>3822</v>
      </c>
      <c r="H23" s="2">
        <v>43409</v>
      </c>
    </row>
    <row r="24" spans="3:8" x14ac:dyDescent="0.25">
      <c r="C24" t="s">
        <v>994</v>
      </c>
      <c r="D24" s="4">
        <v>165106142</v>
      </c>
      <c r="E24" s="4">
        <v>25090000</v>
      </c>
      <c r="F24" s="4">
        <v>140016142</v>
      </c>
      <c r="G24">
        <v>3821</v>
      </c>
      <c r="H24" s="2">
        <v>43408</v>
      </c>
    </row>
    <row r="25" spans="3:8" x14ac:dyDescent="0.25">
      <c r="C25" t="s">
        <v>995</v>
      </c>
      <c r="D25" s="4">
        <v>182467960</v>
      </c>
      <c r="E25" s="4">
        <v>21390000</v>
      </c>
      <c r="F25" s="4">
        <v>161077960</v>
      </c>
      <c r="G25">
        <v>3820</v>
      </c>
      <c r="H25" s="2">
        <v>43405</v>
      </c>
    </row>
    <row r="26" spans="3:8" x14ac:dyDescent="0.25">
      <c r="D26" s="4"/>
      <c r="E26" s="4"/>
      <c r="F26" s="4"/>
    </row>
    <row r="27" spans="3:8" x14ac:dyDescent="0.25">
      <c r="D27" s="4"/>
      <c r="E27" s="4"/>
      <c r="F27" s="4"/>
    </row>
  </sheetData>
  <hyperlinks>
    <hyperlink ref="C6" r:id="rId1"/>
    <hyperlink ref="C11" r:id="rId2"/>
  </hyperlink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9"/>
  <sheetViews>
    <sheetView workbookViewId="0">
      <selection activeCell="C3" sqref="C3:H3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10.7109375" bestFit="1" customWidth="1"/>
  </cols>
  <sheetData>
    <row r="2" spans="3:8" ht="15.75" thickBot="1" x14ac:dyDescent="0.3"/>
    <row r="3" spans="3:8" ht="15.75" x14ac:dyDescent="0.25">
      <c r="C3" s="17" t="s">
        <v>1228</v>
      </c>
      <c r="D3" s="29" t="s">
        <v>1224</v>
      </c>
      <c r="E3" s="30" t="s">
        <v>1223</v>
      </c>
      <c r="F3" s="30" t="s">
        <v>1225</v>
      </c>
      <c r="G3" s="18" t="s">
        <v>1227</v>
      </c>
      <c r="H3" s="18" t="s">
        <v>1226</v>
      </c>
    </row>
    <row r="4" spans="3:8" x14ac:dyDescent="0.25">
      <c r="C4" t="s">
        <v>996</v>
      </c>
      <c r="D4" s="4">
        <v>186056985</v>
      </c>
      <c r="E4" s="4">
        <v>30270000</v>
      </c>
      <c r="F4" s="4">
        <v>155786985</v>
      </c>
      <c r="G4">
        <v>3819</v>
      </c>
      <c r="H4" s="2">
        <v>43404</v>
      </c>
    </row>
    <row r="5" spans="3:8" x14ac:dyDescent="0.25">
      <c r="C5" t="s">
        <v>997</v>
      </c>
      <c r="D5" s="4">
        <v>180686059</v>
      </c>
      <c r="E5" s="4">
        <v>26190000</v>
      </c>
      <c r="F5" s="4">
        <v>154496059</v>
      </c>
      <c r="G5">
        <v>3818</v>
      </c>
      <c r="H5" s="2">
        <v>43403</v>
      </c>
    </row>
    <row r="6" spans="3:8" x14ac:dyDescent="0.25">
      <c r="C6" t="s">
        <v>998</v>
      </c>
      <c r="D6" s="4">
        <v>190029032</v>
      </c>
      <c r="E6" s="4">
        <v>31600000</v>
      </c>
      <c r="F6" s="4">
        <v>158429032</v>
      </c>
      <c r="G6">
        <v>3817</v>
      </c>
      <c r="H6" s="2">
        <v>43402</v>
      </c>
    </row>
    <row r="7" spans="3:8" x14ac:dyDescent="0.25">
      <c r="C7" t="s">
        <v>999</v>
      </c>
      <c r="D7" s="4">
        <v>187885702</v>
      </c>
      <c r="E7" s="4">
        <v>26540000</v>
      </c>
      <c r="F7" s="4">
        <v>161345702</v>
      </c>
      <c r="G7">
        <v>3816</v>
      </c>
      <c r="H7" s="2">
        <v>43401</v>
      </c>
    </row>
    <row r="8" spans="3:8" x14ac:dyDescent="0.25">
      <c r="C8" t="s">
        <v>1000</v>
      </c>
      <c r="D8" s="4">
        <v>188820216</v>
      </c>
      <c r="E8" s="4">
        <v>21710000</v>
      </c>
      <c r="F8" s="4">
        <v>167110216</v>
      </c>
      <c r="G8">
        <v>3815</v>
      </c>
      <c r="H8" s="2">
        <v>43398</v>
      </c>
    </row>
    <row r="9" spans="3:8" x14ac:dyDescent="0.25">
      <c r="C9" t="s">
        <v>1001</v>
      </c>
      <c r="D9" s="4">
        <v>184060888</v>
      </c>
      <c r="E9" s="4">
        <v>28030000</v>
      </c>
      <c r="F9" s="4">
        <v>156030888</v>
      </c>
      <c r="G9">
        <v>3814</v>
      </c>
      <c r="H9" s="2">
        <v>43397</v>
      </c>
    </row>
    <row r="10" spans="3:8" x14ac:dyDescent="0.25">
      <c r="C10" t="s">
        <v>1002</v>
      </c>
      <c r="D10" s="4">
        <v>172547915</v>
      </c>
      <c r="E10" s="4">
        <v>28190000</v>
      </c>
      <c r="F10" s="4">
        <v>144357915</v>
      </c>
      <c r="G10">
        <v>3813</v>
      </c>
      <c r="H10" s="2">
        <v>43396</v>
      </c>
    </row>
    <row r="11" spans="3:8" x14ac:dyDescent="0.25">
      <c r="C11" t="s">
        <v>1003</v>
      </c>
      <c r="D11" s="4">
        <v>194669075</v>
      </c>
      <c r="E11" s="4">
        <v>31750000</v>
      </c>
      <c r="F11" s="4">
        <v>162919075</v>
      </c>
      <c r="G11">
        <v>3812</v>
      </c>
      <c r="H11" s="2">
        <v>43395</v>
      </c>
    </row>
    <row r="12" spans="3:8" x14ac:dyDescent="0.25">
      <c r="C12" t="s">
        <v>1004</v>
      </c>
      <c r="D12" s="4">
        <v>181437987</v>
      </c>
      <c r="E12" s="4">
        <v>26470000</v>
      </c>
      <c r="F12" s="4">
        <v>154967987</v>
      </c>
      <c r="G12">
        <v>3811</v>
      </c>
      <c r="H12" s="2">
        <v>43394</v>
      </c>
    </row>
    <row r="13" spans="3:8" x14ac:dyDescent="0.25">
      <c r="C13" s="7" t="s">
        <v>1005</v>
      </c>
      <c r="D13" s="4">
        <v>172649360</v>
      </c>
      <c r="E13" s="4">
        <v>24600000</v>
      </c>
      <c r="F13" s="4">
        <v>148049360</v>
      </c>
      <c r="G13">
        <v>3810</v>
      </c>
      <c r="H13" s="2">
        <v>43391</v>
      </c>
    </row>
    <row r="14" spans="3:8" x14ac:dyDescent="0.25">
      <c r="C14" t="s">
        <v>1006</v>
      </c>
      <c r="D14" s="4">
        <v>183753390</v>
      </c>
      <c r="E14" s="4">
        <v>31500000</v>
      </c>
      <c r="F14" s="4">
        <v>152253390</v>
      </c>
      <c r="G14">
        <v>3809</v>
      </c>
      <c r="H14" s="2">
        <v>43390</v>
      </c>
    </row>
    <row r="15" spans="3:8" x14ac:dyDescent="0.25">
      <c r="C15" t="s">
        <v>1007</v>
      </c>
      <c r="D15" s="4">
        <v>179984650</v>
      </c>
      <c r="E15" s="4">
        <v>31590000</v>
      </c>
      <c r="F15" s="4">
        <v>148394650</v>
      </c>
      <c r="G15">
        <v>3808</v>
      </c>
      <c r="H15" s="2">
        <v>43389</v>
      </c>
    </row>
    <row r="16" spans="3:8" x14ac:dyDescent="0.25">
      <c r="C16" t="s">
        <v>1008</v>
      </c>
      <c r="D16" s="4">
        <v>182733893</v>
      </c>
      <c r="E16" s="4">
        <v>35490000</v>
      </c>
      <c r="F16" s="4">
        <v>147243893</v>
      </c>
      <c r="G16">
        <v>3807</v>
      </c>
      <c r="H16" s="2">
        <v>43388</v>
      </c>
    </row>
    <row r="17" spans="3:8" x14ac:dyDescent="0.25">
      <c r="C17" t="s">
        <v>1009</v>
      </c>
      <c r="D17" s="4">
        <v>154767000</v>
      </c>
      <c r="E17" s="4">
        <v>29400000</v>
      </c>
      <c r="F17" s="4">
        <v>125367000</v>
      </c>
      <c r="G17">
        <v>3806</v>
      </c>
      <c r="H17" s="2">
        <v>43387</v>
      </c>
    </row>
    <row r="18" spans="3:8" x14ac:dyDescent="0.25">
      <c r="C18" t="s">
        <v>1010</v>
      </c>
      <c r="D18" s="4">
        <v>150782006</v>
      </c>
      <c r="E18" s="4">
        <v>24630000</v>
      </c>
      <c r="F18" s="4">
        <v>126152006</v>
      </c>
      <c r="G18">
        <v>3805</v>
      </c>
      <c r="H18" s="2">
        <v>43384</v>
      </c>
    </row>
    <row r="19" spans="3:8" x14ac:dyDescent="0.25">
      <c r="C19" t="s">
        <v>1011</v>
      </c>
      <c r="D19" s="4">
        <v>166075546</v>
      </c>
      <c r="E19" s="4">
        <v>30870000</v>
      </c>
      <c r="F19" s="4">
        <v>135205546</v>
      </c>
      <c r="G19">
        <v>3804</v>
      </c>
      <c r="H19" s="2">
        <v>43383</v>
      </c>
    </row>
    <row r="20" spans="3:8" x14ac:dyDescent="0.25">
      <c r="C20" t="s">
        <v>1013</v>
      </c>
      <c r="D20" s="4">
        <v>172352278</v>
      </c>
      <c r="E20" s="4" t="s">
        <v>1012</v>
      </c>
      <c r="F20" s="4">
        <v>140642278</v>
      </c>
      <c r="G20">
        <v>3803</v>
      </c>
      <c r="H20" s="2">
        <v>43382</v>
      </c>
    </row>
    <row r="21" spans="3:8" x14ac:dyDescent="0.25">
      <c r="C21" t="s">
        <v>1014</v>
      </c>
      <c r="D21" s="4">
        <v>160581539</v>
      </c>
      <c r="E21" s="4">
        <v>34530000</v>
      </c>
      <c r="F21" s="4">
        <v>126051539</v>
      </c>
      <c r="G21">
        <v>3802</v>
      </c>
      <c r="H21" s="2">
        <v>43381</v>
      </c>
    </row>
    <row r="22" spans="3:8" x14ac:dyDescent="0.25">
      <c r="C22" t="s">
        <v>1015</v>
      </c>
      <c r="D22" s="4">
        <v>188287439</v>
      </c>
      <c r="E22" s="4">
        <v>28950000</v>
      </c>
      <c r="F22" s="4">
        <v>159337439</v>
      </c>
      <c r="G22">
        <v>3801</v>
      </c>
      <c r="H22" s="2">
        <v>43380</v>
      </c>
    </row>
    <row r="23" spans="3:8" x14ac:dyDescent="0.25">
      <c r="C23" t="s">
        <v>1016</v>
      </c>
      <c r="D23" s="4">
        <v>188354621</v>
      </c>
      <c r="E23" s="4">
        <v>32800000</v>
      </c>
      <c r="F23" s="4">
        <v>155554621</v>
      </c>
      <c r="G23">
        <v>3800</v>
      </c>
      <c r="H23" s="2">
        <v>43377</v>
      </c>
    </row>
    <row r="24" spans="3:8" x14ac:dyDescent="0.25">
      <c r="C24" t="s">
        <v>1017</v>
      </c>
      <c r="D24" s="4">
        <v>185480346</v>
      </c>
      <c r="E24" s="4">
        <v>33950000</v>
      </c>
      <c r="F24" s="4">
        <v>151530346</v>
      </c>
      <c r="G24">
        <v>3799</v>
      </c>
      <c r="H24" s="2">
        <v>43376</v>
      </c>
    </row>
    <row r="25" spans="3:8" x14ac:dyDescent="0.25">
      <c r="C25" t="s">
        <v>1018</v>
      </c>
      <c r="D25" s="4">
        <v>172880343</v>
      </c>
      <c r="E25" s="4">
        <v>34050000</v>
      </c>
      <c r="F25" s="4">
        <v>138830343</v>
      </c>
      <c r="G25">
        <v>3798</v>
      </c>
      <c r="H25" s="2">
        <v>43375</v>
      </c>
    </row>
    <row r="26" spans="3:8" x14ac:dyDescent="0.25">
      <c r="C26" t="s">
        <v>1019</v>
      </c>
      <c r="D26" s="4">
        <v>163288475</v>
      </c>
      <c r="E26" s="4">
        <v>37050000</v>
      </c>
      <c r="F26" s="4">
        <v>126238475</v>
      </c>
      <c r="G26">
        <v>3797</v>
      </c>
      <c r="H26" s="2">
        <v>43374</v>
      </c>
    </row>
    <row r="27" spans="3:8" x14ac:dyDescent="0.25">
      <c r="E27" s="4"/>
      <c r="F27" s="4"/>
    </row>
    <row r="28" spans="3:8" x14ac:dyDescent="0.25">
      <c r="E28" s="4"/>
      <c r="F28" s="4"/>
    </row>
    <row r="29" spans="3:8" x14ac:dyDescent="0.25">
      <c r="E29" s="4"/>
      <c r="F29" s="4"/>
    </row>
  </sheetData>
  <hyperlinks>
    <hyperlink ref="C13" r:id="rId1"/>
  </hyperlink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4"/>
  <sheetViews>
    <sheetView workbookViewId="0">
      <selection activeCell="C3" sqref="C3:H3"/>
    </sheetView>
  </sheetViews>
  <sheetFormatPr defaultRowHeight="15" x14ac:dyDescent="0.25"/>
  <cols>
    <col min="4" max="4" width="11.140625" bestFit="1" customWidth="1"/>
    <col min="5" max="5" width="10.140625" bestFit="1" customWidth="1"/>
    <col min="6" max="7" width="11.140625" bestFit="1" customWidth="1"/>
    <col min="8" max="8" width="9.7109375" bestFit="1" customWidth="1"/>
  </cols>
  <sheetData>
    <row r="2" spans="3:8" ht="15.75" thickBot="1" x14ac:dyDescent="0.3"/>
    <row r="3" spans="3:8" ht="15.75" x14ac:dyDescent="0.25">
      <c r="C3" s="17" t="s">
        <v>1228</v>
      </c>
      <c r="D3" s="29" t="s">
        <v>1224</v>
      </c>
      <c r="E3" s="30" t="s">
        <v>1223</v>
      </c>
      <c r="F3" s="30" t="s">
        <v>1225</v>
      </c>
      <c r="G3" s="18" t="s">
        <v>1227</v>
      </c>
      <c r="H3" s="18" t="s">
        <v>1226</v>
      </c>
    </row>
    <row r="4" spans="3:8" x14ac:dyDescent="0.25">
      <c r="C4" t="s">
        <v>1020</v>
      </c>
      <c r="D4" s="4">
        <v>190129318</v>
      </c>
      <c r="E4" s="4">
        <v>29950000</v>
      </c>
      <c r="F4" s="4">
        <v>160179318</v>
      </c>
      <c r="G4">
        <v>3796</v>
      </c>
      <c r="H4" s="2">
        <v>43373</v>
      </c>
    </row>
    <row r="5" spans="3:8" x14ac:dyDescent="0.25">
      <c r="C5" t="s">
        <v>1021</v>
      </c>
      <c r="D5" s="4">
        <v>122992035</v>
      </c>
      <c r="E5" s="4">
        <v>28300000</v>
      </c>
      <c r="F5" s="4">
        <v>94692035</v>
      </c>
      <c r="G5">
        <v>3795</v>
      </c>
      <c r="H5" s="2">
        <v>43370</v>
      </c>
    </row>
    <row r="6" spans="3:8" x14ac:dyDescent="0.25">
      <c r="C6" t="s">
        <v>1022</v>
      </c>
      <c r="D6" s="4">
        <v>172227250</v>
      </c>
      <c r="E6" s="4">
        <v>33650000</v>
      </c>
      <c r="F6" s="4">
        <v>138577250</v>
      </c>
      <c r="G6">
        <v>3794</v>
      </c>
      <c r="H6" s="2">
        <v>43369</v>
      </c>
    </row>
    <row r="7" spans="3:8" x14ac:dyDescent="0.25">
      <c r="C7" t="s">
        <v>1023</v>
      </c>
      <c r="D7" s="4">
        <v>202124850</v>
      </c>
      <c r="E7" s="4">
        <v>34450000</v>
      </c>
      <c r="F7" s="4">
        <v>167674850</v>
      </c>
      <c r="G7">
        <v>3793</v>
      </c>
      <c r="H7" s="2">
        <v>43368</v>
      </c>
    </row>
    <row r="8" spans="3:8" x14ac:dyDescent="0.25">
      <c r="C8" t="s">
        <v>1024</v>
      </c>
      <c r="D8" s="4">
        <v>213065770</v>
      </c>
      <c r="E8" s="4">
        <v>38200000</v>
      </c>
      <c r="F8" s="4">
        <v>174865770</v>
      </c>
      <c r="G8">
        <v>3792</v>
      </c>
      <c r="H8" s="2">
        <v>43367</v>
      </c>
    </row>
    <row r="9" spans="3:8" x14ac:dyDescent="0.25">
      <c r="C9" t="s">
        <v>1025</v>
      </c>
      <c r="D9" s="4">
        <v>208248374</v>
      </c>
      <c r="E9" s="4">
        <v>32900000</v>
      </c>
      <c r="F9" s="4">
        <v>175348374</v>
      </c>
      <c r="G9">
        <v>3791</v>
      </c>
      <c r="H9" s="2">
        <v>43366</v>
      </c>
    </row>
    <row r="10" spans="3:8" x14ac:dyDescent="0.25">
      <c r="C10" t="s">
        <v>1026</v>
      </c>
      <c r="D10" s="4">
        <v>198593767</v>
      </c>
      <c r="E10" s="4">
        <v>31800000</v>
      </c>
      <c r="F10" s="4">
        <v>166793767</v>
      </c>
      <c r="G10">
        <v>3790</v>
      </c>
      <c r="H10" s="2">
        <v>43363</v>
      </c>
    </row>
    <row r="11" spans="3:8" x14ac:dyDescent="0.25">
      <c r="C11" t="s">
        <v>1027</v>
      </c>
      <c r="D11" s="4">
        <v>225958455</v>
      </c>
      <c r="E11" s="4">
        <v>35900000</v>
      </c>
      <c r="F11" s="4">
        <v>190058455</v>
      </c>
      <c r="G11">
        <v>3789</v>
      </c>
      <c r="H11" s="2">
        <v>43362</v>
      </c>
    </row>
    <row r="12" spans="3:8" x14ac:dyDescent="0.25">
      <c r="C12" t="s">
        <v>1029</v>
      </c>
      <c r="D12" s="4">
        <v>137187400</v>
      </c>
      <c r="E12" s="4">
        <v>32250000</v>
      </c>
      <c r="F12" s="4" t="s">
        <v>1028</v>
      </c>
      <c r="G12">
        <v>3788</v>
      </c>
      <c r="H12" s="2">
        <v>43361</v>
      </c>
    </row>
    <row r="13" spans="3:8" x14ac:dyDescent="0.25">
      <c r="C13" t="s">
        <v>1030</v>
      </c>
      <c r="D13" s="4">
        <v>185381019</v>
      </c>
      <c r="E13" s="4">
        <v>38000000</v>
      </c>
      <c r="F13" s="4">
        <v>147381019</v>
      </c>
      <c r="G13">
        <v>3787</v>
      </c>
      <c r="H13" s="2">
        <v>43360</v>
      </c>
    </row>
    <row r="14" spans="3:8" x14ac:dyDescent="0.25">
      <c r="C14" t="s">
        <v>1032</v>
      </c>
      <c r="D14" s="4" t="s">
        <v>1031</v>
      </c>
      <c r="E14" s="4">
        <v>32350000</v>
      </c>
      <c r="F14" s="4">
        <v>182569754</v>
      </c>
      <c r="G14">
        <v>3786</v>
      </c>
      <c r="H14" s="2">
        <v>43359</v>
      </c>
    </row>
    <row r="15" spans="3:8" x14ac:dyDescent="0.25">
      <c r="C15" t="s">
        <v>1033</v>
      </c>
      <c r="D15" s="4">
        <v>187702584</v>
      </c>
      <c r="E15" s="4">
        <v>30800000</v>
      </c>
      <c r="F15" s="4">
        <v>156902584</v>
      </c>
      <c r="G15">
        <v>3785</v>
      </c>
      <c r="H15" s="2">
        <v>43356</v>
      </c>
    </row>
    <row r="16" spans="3:8" x14ac:dyDescent="0.25">
      <c r="C16" t="s">
        <v>1034</v>
      </c>
      <c r="D16" s="4">
        <v>209521480</v>
      </c>
      <c r="E16" s="4">
        <v>35100000</v>
      </c>
      <c r="F16" s="4">
        <v>174421480</v>
      </c>
      <c r="G16">
        <v>3784</v>
      </c>
      <c r="H16" s="2">
        <v>43355</v>
      </c>
    </row>
    <row r="17" spans="3:8" x14ac:dyDescent="0.25">
      <c r="C17" t="s">
        <v>1035</v>
      </c>
      <c r="D17" s="4">
        <v>195365027</v>
      </c>
      <c r="E17" s="4">
        <v>34350000</v>
      </c>
      <c r="F17" s="4">
        <v>161015027</v>
      </c>
      <c r="G17">
        <v>3783</v>
      </c>
      <c r="H17" s="2">
        <v>43354</v>
      </c>
    </row>
    <row r="18" spans="3:8" x14ac:dyDescent="0.25">
      <c r="C18" t="s">
        <v>1036</v>
      </c>
      <c r="D18" s="4">
        <v>207348910</v>
      </c>
      <c r="E18" s="4">
        <v>37350000</v>
      </c>
      <c r="F18" s="4">
        <v>169998910</v>
      </c>
      <c r="G18">
        <v>3782</v>
      </c>
      <c r="H18" s="2">
        <v>43353</v>
      </c>
    </row>
    <row r="19" spans="3:8" x14ac:dyDescent="0.25">
      <c r="C19" t="s">
        <v>1037</v>
      </c>
      <c r="D19" s="4">
        <v>198291119</v>
      </c>
      <c r="E19" s="4">
        <v>33050000</v>
      </c>
      <c r="F19" s="4">
        <v>165241119</v>
      </c>
      <c r="G19">
        <v>3781</v>
      </c>
      <c r="H19" s="2">
        <v>43352</v>
      </c>
    </row>
    <row r="20" spans="3:8" x14ac:dyDescent="0.25">
      <c r="C20" t="s">
        <v>1038</v>
      </c>
      <c r="D20" s="4">
        <v>199504815</v>
      </c>
      <c r="E20" s="4">
        <v>31100000</v>
      </c>
      <c r="F20" s="4">
        <v>168404815</v>
      </c>
      <c r="G20">
        <v>3780</v>
      </c>
      <c r="H20" s="2">
        <v>43349</v>
      </c>
    </row>
    <row r="21" spans="3:8" x14ac:dyDescent="0.25">
      <c r="C21" t="s">
        <v>1039</v>
      </c>
      <c r="D21" s="4">
        <v>210196485</v>
      </c>
      <c r="E21" s="4">
        <v>35350000</v>
      </c>
      <c r="F21" s="4">
        <v>174846485</v>
      </c>
      <c r="G21">
        <v>3779</v>
      </c>
      <c r="H21" s="2">
        <v>43348</v>
      </c>
    </row>
    <row r="22" spans="3:8" x14ac:dyDescent="0.25">
      <c r="C22" t="s">
        <v>1040</v>
      </c>
      <c r="D22" s="4">
        <v>216286232</v>
      </c>
      <c r="E22" s="4">
        <v>34000000</v>
      </c>
      <c r="F22" s="4">
        <v>182286232</v>
      </c>
      <c r="G22">
        <v>3778</v>
      </c>
      <c r="H22" s="2">
        <v>43347</v>
      </c>
    </row>
    <row r="23" spans="3:8" x14ac:dyDescent="0.25">
      <c r="C23" t="s">
        <v>1041</v>
      </c>
      <c r="D23" s="4">
        <v>219673661</v>
      </c>
      <c r="E23" s="4">
        <v>39500000</v>
      </c>
      <c r="F23" s="4">
        <v>180173661</v>
      </c>
      <c r="G23">
        <v>3777</v>
      </c>
      <c r="H23" s="2">
        <v>43346</v>
      </c>
    </row>
    <row r="24" spans="3:8" x14ac:dyDescent="0.25">
      <c r="C24" t="s">
        <v>1042</v>
      </c>
      <c r="D24" s="4">
        <v>174746715</v>
      </c>
      <c r="E24" s="4">
        <v>30150000</v>
      </c>
      <c r="F24" s="4">
        <v>144596715</v>
      </c>
      <c r="G24">
        <v>3776</v>
      </c>
      <c r="H24" s="2">
        <v>43345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6"/>
  <sheetViews>
    <sheetView workbookViewId="0">
      <selection activeCell="C4" sqref="C4:H4"/>
    </sheetView>
  </sheetViews>
  <sheetFormatPr defaultRowHeight="15" x14ac:dyDescent="0.25"/>
  <cols>
    <col min="4" max="4" width="11.140625" customWidth="1"/>
    <col min="5" max="5" width="11.140625" bestFit="1" customWidth="1"/>
    <col min="6" max="6" width="13.140625" customWidth="1"/>
    <col min="7" max="7" width="11.140625" bestFit="1" customWidth="1"/>
    <col min="8" max="8" width="9.7109375" bestFit="1" customWidth="1"/>
  </cols>
  <sheetData>
    <row r="3" spans="3:11" ht="15.75" thickBot="1" x14ac:dyDescent="0.3"/>
    <row r="4" spans="3:11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11" ht="16.5" thickBot="1" x14ac:dyDescent="0.3">
      <c r="C5" t="s">
        <v>1043</v>
      </c>
      <c r="D5" s="4">
        <v>138743100</v>
      </c>
      <c r="E5" s="4">
        <v>30500000</v>
      </c>
      <c r="F5" s="4">
        <v>108243100</v>
      </c>
      <c r="G5">
        <v>3775</v>
      </c>
      <c r="H5" s="2">
        <v>43342</v>
      </c>
      <c r="K5" s="1"/>
    </row>
    <row r="6" spans="3:11" x14ac:dyDescent="0.25">
      <c r="C6" t="s">
        <v>1044</v>
      </c>
      <c r="D6" s="4">
        <v>129750000</v>
      </c>
      <c r="E6" s="4">
        <v>37000000</v>
      </c>
      <c r="F6" s="4">
        <v>92750000</v>
      </c>
      <c r="G6">
        <v>3774</v>
      </c>
      <c r="H6" s="2">
        <v>43341</v>
      </c>
    </row>
    <row r="7" spans="3:11" x14ac:dyDescent="0.25">
      <c r="C7" t="s">
        <v>1045</v>
      </c>
      <c r="D7" s="4">
        <v>152843440</v>
      </c>
      <c r="E7" s="4">
        <v>32150000</v>
      </c>
      <c r="F7" s="4">
        <v>120693440</v>
      </c>
      <c r="G7">
        <v>3773</v>
      </c>
      <c r="H7" s="2">
        <v>43340</v>
      </c>
    </row>
    <row r="8" spans="3:11" x14ac:dyDescent="0.25">
      <c r="C8" t="s">
        <v>1046</v>
      </c>
      <c r="D8" s="4">
        <v>175024956</v>
      </c>
      <c r="E8" s="4">
        <v>36400000</v>
      </c>
      <c r="F8" s="4">
        <v>138624956</v>
      </c>
      <c r="G8">
        <v>3772</v>
      </c>
      <c r="H8" s="2">
        <v>43339</v>
      </c>
    </row>
    <row r="9" spans="3:11" x14ac:dyDescent="0.25">
      <c r="C9" t="s">
        <v>1047</v>
      </c>
      <c r="D9" s="4">
        <v>153406275</v>
      </c>
      <c r="E9" s="4">
        <v>31050000</v>
      </c>
      <c r="F9" s="4">
        <v>122356275</v>
      </c>
      <c r="G9">
        <v>3771</v>
      </c>
      <c r="H9" s="2">
        <v>43338</v>
      </c>
    </row>
    <row r="10" spans="3:11" x14ac:dyDescent="0.25">
      <c r="C10" t="s">
        <v>1048</v>
      </c>
      <c r="D10" s="4">
        <v>120351000</v>
      </c>
      <c r="E10" s="4">
        <v>27600000</v>
      </c>
      <c r="F10" s="4">
        <v>92751000</v>
      </c>
      <c r="G10">
        <v>3770</v>
      </c>
      <c r="H10" s="2">
        <v>43335</v>
      </c>
    </row>
    <row r="11" spans="3:11" x14ac:dyDescent="0.25">
      <c r="C11" t="s">
        <v>1049</v>
      </c>
      <c r="D11" s="4">
        <v>155767391</v>
      </c>
      <c r="E11" s="4">
        <v>30150000</v>
      </c>
      <c r="F11" s="4">
        <v>125617391</v>
      </c>
      <c r="G11">
        <v>3769</v>
      </c>
      <c r="H11" s="2">
        <v>43334</v>
      </c>
    </row>
    <row r="12" spans="3:11" x14ac:dyDescent="0.25">
      <c r="C12" t="s">
        <v>1050</v>
      </c>
      <c r="D12" s="4">
        <v>160674285</v>
      </c>
      <c r="E12" s="4">
        <v>30950000</v>
      </c>
      <c r="F12" s="4">
        <v>129724285</v>
      </c>
      <c r="G12">
        <v>3768</v>
      </c>
      <c r="H12" s="2">
        <v>43333</v>
      </c>
    </row>
    <row r="13" spans="3:11" x14ac:dyDescent="0.25">
      <c r="C13" t="s">
        <v>1051</v>
      </c>
      <c r="D13" s="4">
        <v>169837749</v>
      </c>
      <c r="E13" s="4">
        <v>40450000</v>
      </c>
      <c r="F13" s="4">
        <v>129387749</v>
      </c>
      <c r="G13">
        <v>3767</v>
      </c>
      <c r="H13" s="2">
        <v>43332</v>
      </c>
    </row>
    <row r="14" spans="3:11" x14ac:dyDescent="0.25">
      <c r="C14" t="s">
        <v>1052</v>
      </c>
      <c r="D14" s="4">
        <v>179828722</v>
      </c>
      <c r="E14" s="4">
        <v>40050000</v>
      </c>
      <c r="F14" s="4">
        <v>139778722</v>
      </c>
      <c r="G14">
        <v>3766</v>
      </c>
      <c r="H14" s="2">
        <v>43331</v>
      </c>
    </row>
    <row r="15" spans="3:11" x14ac:dyDescent="0.25">
      <c r="C15" t="s">
        <v>1053</v>
      </c>
      <c r="D15" s="4">
        <v>196735107</v>
      </c>
      <c r="E15" s="4">
        <v>31300000</v>
      </c>
      <c r="F15" s="4">
        <v>165435107</v>
      </c>
      <c r="G15">
        <v>3765</v>
      </c>
      <c r="H15" s="2">
        <v>43328</v>
      </c>
    </row>
    <row r="16" spans="3:11" x14ac:dyDescent="0.25">
      <c r="C16" t="s">
        <v>1054</v>
      </c>
      <c r="D16" s="4">
        <v>198113068</v>
      </c>
      <c r="E16" s="4">
        <v>34150000</v>
      </c>
      <c r="F16" s="4">
        <v>163963068</v>
      </c>
      <c r="G16">
        <v>3764</v>
      </c>
      <c r="H16" s="2">
        <v>43327</v>
      </c>
    </row>
    <row r="17" spans="3:8" x14ac:dyDescent="0.25">
      <c r="C17" t="s">
        <v>1055</v>
      </c>
      <c r="D17" s="4">
        <v>196672760</v>
      </c>
      <c r="E17" s="4">
        <v>35100000</v>
      </c>
      <c r="F17" s="4">
        <v>161572760</v>
      </c>
      <c r="G17">
        <v>3763</v>
      </c>
      <c r="H17" s="2">
        <v>43326</v>
      </c>
    </row>
    <row r="18" spans="3:8" x14ac:dyDescent="0.25">
      <c r="C18" t="s">
        <v>1056</v>
      </c>
      <c r="D18" s="4">
        <v>200428439</v>
      </c>
      <c r="E18" s="4">
        <v>35100000</v>
      </c>
      <c r="F18" s="4">
        <v>165328439</v>
      </c>
      <c r="G18">
        <v>3762</v>
      </c>
      <c r="H18" s="2">
        <v>43325</v>
      </c>
    </row>
    <row r="19" spans="3:8" x14ac:dyDescent="0.25">
      <c r="C19" t="s">
        <v>1057</v>
      </c>
      <c r="D19" s="4">
        <v>170375589</v>
      </c>
      <c r="E19" s="4">
        <v>33150000</v>
      </c>
      <c r="F19" s="4">
        <v>137225589</v>
      </c>
      <c r="G19">
        <v>3761</v>
      </c>
      <c r="H19" s="2">
        <v>43324</v>
      </c>
    </row>
    <row r="20" spans="3:8" x14ac:dyDescent="0.25">
      <c r="C20" t="s">
        <v>1058</v>
      </c>
      <c r="D20" s="4">
        <v>174136928</v>
      </c>
      <c r="E20" s="4">
        <v>32370000</v>
      </c>
      <c r="F20" s="4">
        <v>141766928</v>
      </c>
      <c r="G20">
        <v>3760</v>
      </c>
      <c r="H20" s="2">
        <v>43321</v>
      </c>
    </row>
    <row r="21" spans="3:8" x14ac:dyDescent="0.25">
      <c r="C21" t="s">
        <v>1059</v>
      </c>
      <c r="D21" s="4">
        <v>174648900</v>
      </c>
      <c r="E21" s="4">
        <v>35890000</v>
      </c>
      <c r="F21" s="4">
        <v>138758900</v>
      </c>
      <c r="G21">
        <v>3759</v>
      </c>
      <c r="H21" s="2">
        <v>43320</v>
      </c>
    </row>
    <row r="22" spans="3:8" x14ac:dyDescent="0.25">
      <c r="C22" s="7" t="s">
        <v>1060</v>
      </c>
      <c r="D22" s="4">
        <v>165530812</v>
      </c>
      <c r="E22" s="4">
        <v>36380000</v>
      </c>
      <c r="F22" s="4">
        <v>129150812</v>
      </c>
      <c r="G22">
        <v>3758</v>
      </c>
      <c r="H22" s="2">
        <v>43319</v>
      </c>
    </row>
    <row r="23" spans="3:8" x14ac:dyDescent="0.25">
      <c r="C23" s="7" t="s">
        <v>1061</v>
      </c>
      <c r="D23" s="4">
        <v>180339384</v>
      </c>
      <c r="E23" s="4">
        <v>36650000</v>
      </c>
      <c r="F23" s="4">
        <v>143689384</v>
      </c>
      <c r="G23">
        <v>3757</v>
      </c>
      <c r="H23" s="2">
        <v>43318</v>
      </c>
    </row>
    <row r="24" spans="3:8" x14ac:dyDescent="0.25">
      <c r="C24" t="s">
        <v>1062</v>
      </c>
      <c r="D24" s="4">
        <v>184695406</v>
      </c>
      <c r="E24" s="4">
        <v>34800000</v>
      </c>
      <c r="F24" s="4">
        <v>149895406</v>
      </c>
      <c r="G24">
        <v>3756</v>
      </c>
      <c r="H24" s="2">
        <v>43317</v>
      </c>
    </row>
    <row r="25" spans="3:8" x14ac:dyDescent="0.25">
      <c r="C25" t="s">
        <v>1063</v>
      </c>
      <c r="D25" s="4">
        <v>188110710</v>
      </c>
      <c r="E25" s="4">
        <v>32700000</v>
      </c>
      <c r="F25" s="4">
        <v>155410710</v>
      </c>
      <c r="G25">
        <v>3755</v>
      </c>
      <c r="H25" s="2">
        <v>43314</v>
      </c>
    </row>
    <row r="26" spans="3:8" x14ac:dyDescent="0.25">
      <c r="C26" t="s">
        <v>1064</v>
      </c>
      <c r="D26" s="4">
        <v>193703954</v>
      </c>
      <c r="E26" s="4">
        <v>35890000</v>
      </c>
      <c r="F26" s="4">
        <v>157813954</v>
      </c>
      <c r="G26">
        <v>3754</v>
      </c>
      <c r="H26" s="2">
        <v>43313</v>
      </c>
    </row>
  </sheetData>
  <hyperlinks>
    <hyperlink ref="C22" r:id="rId1"/>
    <hyperlink ref="C23" r:id="rId2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7"/>
  <sheetViews>
    <sheetView workbookViewId="0">
      <selection activeCell="O41" sqref="O41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9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1065</v>
      </c>
      <c r="D5" s="4">
        <v>187035683</v>
      </c>
      <c r="E5" s="4">
        <v>38580000</v>
      </c>
      <c r="F5" s="4">
        <v>148455683</v>
      </c>
      <c r="G5">
        <v>3753</v>
      </c>
      <c r="H5" s="2">
        <v>43312</v>
      </c>
    </row>
    <row r="6" spans="3:8" x14ac:dyDescent="0.25">
      <c r="C6" t="s">
        <v>1066</v>
      </c>
      <c r="D6" s="4">
        <v>192294033</v>
      </c>
      <c r="E6" s="4">
        <v>38850000</v>
      </c>
      <c r="F6" s="4">
        <v>153444033</v>
      </c>
      <c r="G6">
        <v>3752</v>
      </c>
      <c r="H6" s="2">
        <v>43311</v>
      </c>
    </row>
    <row r="7" spans="3:8" x14ac:dyDescent="0.25">
      <c r="C7" t="s">
        <v>1067</v>
      </c>
      <c r="D7" s="4">
        <v>193058913</v>
      </c>
      <c r="E7" s="4">
        <v>36670000</v>
      </c>
      <c r="F7" s="4">
        <v>156388913</v>
      </c>
      <c r="G7">
        <v>3751</v>
      </c>
      <c r="H7" s="2">
        <v>43310</v>
      </c>
    </row>
    <row r="8" spans="3:8" x14ac:dyDescent="0.25">
      <c r="C8" t="s">
        <v>1068</v>
      </c>
      <c r="D8" s="4">
        <v>195917418</v>
      </c>
      <c r="E8" s="4">
        <v>38520000</v>
      </c>
      <c r="F8" s="4">
        <v>157397418</v>
      </c>
      <c r="G8">
        <v>3750</v>
      </c>
      <c r="H8" s="2">
        <v>43307</v>
      </c>
    </row>
    <row r="9" spans="3:8" x14ac:dyDescent="0.25">
      <c r="C9" t="s">
        <v>1069</v>
      </c>
      <c r="D9" s="4">
        <v>205967271</v>
      </c>
      <c r="E9" s="4">
        <v>41280000</v>
      </c>
      <c r="F9" s="4">
        <v>164687271</v>
      </c>
      <c r="G9">
        <v>3749</v>
      </c>
      <c r="H9" s="2">
        <v>43306</v>
      </c>
    </row>
    <row r="10" spans="3:8" x14ac:dyDescent="0.25">
      <c r="C10" t="s">
        <v>1070</v>
      </c>
      <c r="D10" s="4">
        <v>194896377</v>
      </c>
      <c r="E10" s="4">
        <v>43360000</v>
      </c>
      <c r="F10" s="4">
        <v>151536377</v>
      </c>
      <c r="G10">
        <v>3748</v>
      </c>
      <c r="H10" s="2">
        <v>43305</v>
      </c>
    </row>
    <row r="11" spans="3:8" x14ac:dyDescent="0.25">
      <c r="C11" t="s">
        <v>1071</v>
      </c>
      <c r="D11" s="4">
        <v>199145458</v>
      </c>
      <c r="E11" s="4">
        <v>41040000</v>
      </c>
      <c r="F11" s="4">
        <v>158105458</v>
      </c>
      <c r="G11">
        <v>3747</v>
      </c>
      <c r="H11" s="2">
        <v>43304</v>
      </c>
    </row>
    <row r="12" spans="3:8" x14ac:dyDescent="0.25">
      <c r="C12" t="s">
        <v>1072</v>
      </c>
      <c r="D12" s="4">
        <v>184056200</v>
      </c>
      <c r="E12" s="4">
        <v>39960000</v>
      </c>
      <c r="F12" s="4">
        <v>144096200</v>
      </c>
      <c r="G12">
        <v>3746</v>
      </c>
      <c r="H12" s="2">
        <v>43303</v>
      </c>
    </row>
    <row r="13" spans="3:8" x14ac:dyDescent="0.25">
      <c r="C13" t="s">
        <v>1073</v>
      </c>
      <c r="D13" s="4">
        <v>181989153</v>
      </c>
      <c r="E13" s="4">
        <v>38480000</v>
      </c>
      <c r="F13" s="4">
        <v>143509153</v>
      </c>
      <c r="G13">
        <v>3745</v>
      </c>
      <c r="H13" s="2">
        <v>43300</v>
      </c>
    </row>
    <row r="14" spans="3:8" x14ac:dyDescent="0.25">
      <c r="C14" t="s">
        <v>1075</v>
      </c>
      <c r="D14" s="4">
        <v>182468450</v>
      </c>
      <c r="E14" s="4">
        <v>41400000</v>
      </c>
      <c r="F14" s="4">
        <v>141068450</v>
      </c>
      <c r="G14">
        <v>3744</v>
      </c>
      <c r="H14" s="2">
        <v>43299</v>
      </c>
    </row>
    <row r="15" spans="3:8" x14ac:dyDescent="0.25">
      <c r="C15" t="s">
        <v>1074</v>
      </c>
      <c r="D15" s="4">
        <v>182357580</v>
      </c>
      <c r="E15" s="4">
        <v>42520000</v>
      </c>
      <c r="F15" s="4">
        <v>139837580</v>
      </c>
      <c r="G15">
        <v>3743</v>
      </c>
      <c r="H15" s="2">
        <v>43298</v>
      </c>
    </row>
    <row r="16" spans="3:8" x14ac:dyDescent="0.25">
      <c r="C16" t="s">
        <v>1076</v>
      </c>
      <c r="D16" s="4">
        <v>180688930</v>
      </c>
      <c r="E16" s="4">
        <v>41600000</v>
      </c>
      <c r="F16" s="4">
        <v>139088930</v>
      </c>
      <c r="G16">
        <v>3742</v>
      </c>
      <c r="H16" s="2">
        <v>43297</v>
      </c>
    </row>
    <row r="17" spans="3:8" x14ac:dyDescent="0.25">
      <c r="C17" t="s">
        <v>1077</v>
      </c>
      <c r="D17" s="4">
        <v>147567000</v>
      </c>
      <c r="E17" s="4">
        <v>40600000</v>
      </c>
      <c r="F17" s="4">
        <v>133967000</v>
      </c>
      <c r="G17" s="4">
        <v>3741</v>
      </c>
      <c r="H17" s="2">
        <v>43296</v>
      </c>
    </row>
    <row r="18" spans="3:8" x14ac:dyDescent="0.25">
      <c r="C18" t="s">
        <v>1078</v>
      </c>
      <c r="D18" s="4">
        <v>176132151</v>
      </c>
      <c r="E18" s="4">
        <v>38680000</v>
      </c>
      <c r="F18" s="4">
        <v>137452151</v>
      </c>
      <c r="G18">
        <v>3740</v>
      </c>
      <c r="H18" s="2">
        <v>43293</v>
      </c>
    </row>
    <row r="19" spans="3:8" x14ac:dyDescent="0.25">
      <c r="C19" t="s">
        <v>1079</v>
      </c>
      <c r="D19" s="4">
        <v>178104035</v>
      </c>
      <c r="E19" s="4">
        <v>41000000</v>
      </c>
      <c r="F19" s="4">
        <v>137104035</v>
      </c>
      <c r="G19">
        <v>3739</v>
      </c>
      <c r="H19" s="2">
        <v>43292</v>
      </c>
    </row>
    <row r="20" spans="3:8" x14ac:dyDescent="0.25">
      <c r="C20" t="s">
        <v>1080</v>
      </c>
      <c r="D20" s="4">
        <v>164225408</v>
      </c>
      <c r="E20" s="4">
        <v>43000000</v>
      </c>
      <c r="F20" s="4">
        <v>121225408</v>
      </c>
      <c r="G20">
        <v>3738</v>
      </c>
      <c r="H20" s="2">
        <v>43291</v>
      </c>
    </row>
    <row r="21" spans="3:8" x14ac:dyDescent="0.25">
      <c r="C21" t="s">
        <v>1081</v>
      </c>
      <c r="D21" s="4">
        <v>170603708</v>
      </c>
      <c r="E21" s="4">
        <v>41000000</v>
      </c>
      <c r="F21" s="4">
        <v>129603708</v>
      </c>
      <c r="G21">
        <v>3737</v>
      </c>
      <c r="H21" s="2">
        <v>43290</v>
      </c>
    </row>
    <row r="22" spans="3:8" x14ac:dyDescent="0.25">
      <c r="C22" t="s">
        <v>1082</v>
      </c>
      <c r="D22" s="4">
        <v>163353400</v>
      </c>
      <c r="E22" s="4">
        <v>39480000</v>
      </c>
      <c r="F22" s="4">
        <v>123873400</v>
      </c>
      <c r="G22">
        <v>3736</v>
      </c>
      <c r="H22" s="2">
        <v>43289</v>
      </c>
    </row>
    <row r="23" spans="3:8" x14ac:dyDescent="0.25">
      <c r="C23" t="s">
        <v>1083</v>
      </c>
      <c r="D23" s="4">
        <v>165183342</v>
      </c>
      <c r="E23" s="4">
        <v>42320000</v>
      </c>
      <c r="F23" s="4">
        <v>122863342</v>
      </c>
      <c r="G23">
        <v>3735</v>
      </c>
      <c r="H23" s="2">
        <v>43286</v>
      </c>
    </row>
    <row r="24" spans="3:8" x14ac:dyDescent="0.25">
      <c r="C24" t="s">
        <v>1084</v>
      </c>
      <c r="D24" s="4">
        <v>172272233</v>
      </c>
      <c r="E24" s="4">
        <v>45130000</v>
      </c>
      <c r="F24" s="4">
        <v>127142233</v>
      </c>
      <c r="G24">
        <v>3734</v>
      </c>
      <c r="H24" s="2">
        <v>43285</v>
      </c>
    </row>
    <row r="25" spans="3:8" x14ac:dyDescent="0.25">
      <c r="C25" t="s">
        <v>1085</v>
      </c>
      <c r="D25" s="4">
        <v>178537006</v>
      </c>
      <c r="E25" s="4">
        <v>45000000</v>
      </c>
      <c r="F25" s="4">
        <v>133537006</v>
      </c>
      <c r="G25">
        <v>3733</v>
      </c>
      <c r="H25" s="2">
        <v>43284</v>
      </c>
    </row>
    <row r="26" spans="3:8" x14ac:dyDescent="0.25">
      <c r="C26" t="s">
        <v>1086</v>
      </c>
      <c r="D26" s="4">
        <v>180599488</v>
      </c>
      <c r="E26" s="4">
        <v>43530000</v>
      </c>
      <c r="F26" s="4">
        <v>137069488</v>
      </c>
      <c r="G26">
        <v>3732</v>
      </c>
      <c r="H26" s="2">
        <v>43283</v>
      </c>
    </row>
    <row r="27" spans="3:8" x14ac:dyDescent="0.25">
      <c r="C27" t="s">
        <v>1087</v>
      </c>
      <c r="D27" s="4">
        <v>168367512</v>
      </c>
      <c r="E27" s="4">
        <v>43450000</v>
      </c>
      <c r="F27" s="4">
        <v>124917512</v>
      </c>
      <c r="G27">
        <v>3731</v>
      </c>
      <c r="H27" s="2">
        <v>43282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5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9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1087</v>
      </c>
      <c r="D5" s="4">
        <v>168367512</v>
      </c>
      <c r="E5" s="4">
        <v>43450000</v>
      </c>
      <c r="F5" s="4">
        <v>124917512</v>
      </c>
      <c r="G5">
        <v>3731</v>
      </c>
      <c r="H5" s="2">
        <v>43282</v>
      </c>
    </row>
    <row r="6" spans="3:8" x14ac:dyDescent="0.25">
      <c r="C6" t="s">
        <v>1088</v>
      </c>
      <c r="D6" s="4">
        <v>146964500</v>
      </c>
      <c r="E6" s="4">
        <v>44400000</v>
      </c>
      <c r="F6" s="4">
        <v>102564500</v>
      </c>
      <c r="G6">
        <v>3730</v>
      </c>
      <c r="H6" s="2">
        <v>43279</v>
      </c>
    </row>
    <row r="7" spans="3:8" x14ac:dyDescent="0.25">
      <c r="C7" t="s">
        <v>1089</v>
      </c>
      <c r="D7" s="4">
        <v>131826457</v>
      </c>
      <c r="E7" s="4">
        <v>46990000</v>
      </c>
      <c r="F7" s="4">
        <v>84836457</v>
      </c>
      <c r="G7">
        <v>3729</v>
      </c>
      <c r="H7" s="2">
        <v>43278</v>
      </c>
    </row>
    <row r="8" spans="3:8" x14ac:dyDescent="0.25">
      <c r="C8" t="s">
        <v>1090</v>
      </c>
      <c r="D8" s="4">
        <v>108065000</v>
      </c>
      <c r="E8" s="4">
        <v>40500000</v>
      </c>
      <c r="F8" s="4">
        <v>67565000</v>
      </c>
      <c r="G8">
        <v>3728</v>
      </c>
      <c r="H8" s="2">
        <v>43277</v>
      </c>
    </row>
    <row r="9" spans="3:8" x14ac:dyDescent="0.25">
      <c r="C9" t="s">
        <v>1091</v>
      </c>
      <c r="D9" s="4">
        <v>112595500</v>
      </c>
      <c r="E9" s="4">
        <v>38810000</v>
      </c>
      <c r="F9" s="4">
        <v>73785500</v>
      </c>
      <c r="G9">
        <v>3727</v>
      </c>
      <c r="H9" s="2">
        <v>43276</v>
      </c>
    </row>
    <row r="10" spans="3:8" x14ac:dyDescent="0.25">
      <c r="C10" t="s">
        <v>1092</v>
      </c>
      <c r="D10" s="4">
        <v>119488000</v>
      </c>
      <c r="E10" s="4">
        <v>37650000</v>
      </c>
      <c r="F10" s="4">
        <v>81838000</v>
      </c>
      <c r="G10">
        <v>3726</v>
      </c>
      <c r="H10" s="2">
        <v>43275</v>
      </c>
    </row>
    <row r="11" spans="3:8" x14ac:dyDescent="0.25">
      <c r="C11" t="s">
        <v>1093</v>
      </c>
      <c r="D11" s="4">
        <v>127026195</v>
      </c>
      <c r="E11" s="4">
        <v>41580000</v>
      </c>
      <c r="F11" s="4">
        <v>85446195</v>
      </c>
      <c r="G11">
        <v>3725</v>
      </c>
      <c r="H11" s="2">
        <v>43272</v>
      </c>
    </row>
    <row r="12" spans="3:8" x14ac:dyDescent="0.25">
      <c r="C12" t="s">
        <v>1094</v>
      </c>
      <c r="D12" s="4">
        <v>126255500</v>
      </c>
      <c r="E12" s="4">
        <v>44700000</v>
      </c>
      <c r="F12" s="4">
        <v>81555500</v>
      </c>
      <c r="G12">
        <v>3724</v>
      </c>
      <c r="H12" s="2">
        <v>43271</v>
      </c>
    </row>
    <row r="13" spans="3:8" x14ac:dyDescent="0.25">
      <c r="C13" t="s">
        <v>1095</v>
      </c>
      <c r="D13" s="4">
        <v>131446242</v>
      </c>
      <c r="E13" s="4">
        <v>43960000</v>
      </c>
      <c r="F13" s="4">
        <v>87486242</v>
      </c>
      <c r="G13">
        <v>3723</v>
      </c>
      <c r="H13" s="2">
        <v>43270</v>
      </c>
    </row>
    <row r="14" spans="3:8" x14ac:dyDescent="0.25">
      <c r="C14" t="s">
        <v>1097</v>
      </c>
      <c r="D14" s="4">
        <v>123406555</v>
      </c>
      <c r="E14" s="4">
        <v>41540000</v>
      </c>
      <c r="F14" s="4" t="s">
        <v>1096</v>
      </c>
      <c r="G14">
        <v>3722</v>
      </c>
      <c r="H14" s="2">
        <v>43269</v>
      </c>
    </row>
    <row r="15" spans="3:8" x14ac:dyDescent="0.25">
      <c r="C15" t="s">
        <v>1098</v>
      </c>
      <c r="D15" s="4">
        <v>124418000</v>
      </c>
      <c r="E15" s="4">
        <v>41160000</v>
      </c>
      <c r="F15" s="4">
        <v>83258000</v>
      </c>
      <c r="G15">
        <v>3721</v>
      </c>
      <c r="H15" s="2">
        <v>43268</v>
      </c>
    </row>
    <row r="16" spans="3:8" x14ac:dyDescent="0.25">
      <c r="C16" t="s">
        <v>1099</v>
      </c>
      <c r="D16" s="4">
        <v>117738863</v>
      </c>
      <c r="E16" s="4">
        <v>37770000</v>
      </c>
      <c r="F16" s="4">
        <v>79968863</v>
      </c>
      <c r="G16">
        <v>3720</v>
      </c>
      <c r="H16" s="2">
        <v>43265</v>
      </c>
    </row>
    <row r="17" spans="3:8" x14ac:dyDescent="0.25">
      <c r="C17" t="s">
        <v>1100</v>
      </c>
      <c r="D17" s="4">
        <v>124961191</v>
      </c>
      <c r="E17" s="4">
        <v>43660000</v>
      </c>
      <c r="F17" s="4">
        <v>81301191</v>
      </c>
      <c r="G17">
        <v>3719</v>
      </c>
      <c r="H17" s="2">
        <v>43264</v>
      </c>
    </row>
    <row r="18" spans="3:8" x14ac:dyDescent="0.25">
      <c r="C18" t="s">
        <v>1101</v>
      </c>
      <c r="D18" s="4">
        <v>146379300</v>
      </c>
      <c r="E18" s="4">
        <v>45170000</v>
      </c>
      <c r="F18" s="4">
        <v>101209300</v>
      </c>
      <c r="G18">
        <v>3718</v>
      </c>
      <c r="H18" s="2">
        <v>43263</v>
      </c>
    </row>
    <row r="19" spans="3:8" x14ac:dyDescent="0.25">
      <c r="C19" t="s">
        <v>1102</v>
      </c>
      <c r="D19" s="4">
        <v>160717000</v>
      </c>
      <c r="E19" s="4">
        <v>43190000</v>
      </c>
      <c r="F19" s="4">
        <v>117527000</v>
      </c>
      <c r="G19">
        <v>3717</v>
      </c>
      <c r="H19" s="2">
        <v>43262</v>
      </c>
    </row>
    <row r="20" spans="3:8" x14ac:dyDescent="0.25">
      <c r="C20" t="s">
        <v>1103</v>
      </c>
      <c r="D20" s="4">
        <v>158763050</v>
      </c>
      <c r="E20" s="4">
        <v>41720000</v>
      </c>
      <c r="F20" s="4">
        <v>117043050</v>
      </c>
      <c r="G20">
        <v>3716</v>
      </c>
      <c r="H20" s="2">
        <v>43261</v>
      </c>
    </row>
    <row r="21" spans="3:8" x14ac:dyDescent="0.25">
      <c r="C21" s="7" t="s">
        <v>1104</v>
      </c>
      <c r="D21" s="4">
        <v>156275226</v>
      </c>
      <c r="E21" s="4">
        <v>35260000</v>
      </c>
      <c r="F21" s="4">
        <v>121015226</v>
      </c>
      <c r="G21">
        <v>3715</v>
      </c>
      <c r="H21" s="2">
        <v>43258</v>
      </c>
    </row>
    <row r="22" spans="3:8" x14ac:dyDescent="0.25">
      <c r="C22" t="s">
        <v>1105</v>
      </c>
      <c r="D22" s="4">
        <v>155311000</v>
      </c>
      <c r="E22" s="4">
        <v>41710000</v>
      </c>
      <c r="F22" s="4">
        <v>113601000</v>
      </c>
      <c r="G22">
        <v>3714</v>
      </c>
      <c r="H22" s="2">
        <v>43257</v>
      </c>
    </row>
    <row r="23" spans="3:8" x14ac:dyDescent="0.25">
      <c r="C23" t="s">
        <v>1106</v>
      </c>
      <c r="D23" s="4">
        <v>176151948</v>
      </c>
      <c r="E23" s="4">
        <v>47380000</v>
      </c>
      <c r="F23" s="4">
        <v>128771948</v>
      </c>
      <c r="G23">
        <v>3713</v>
      </c>
      <c r="H23" s="2">
        <v>43256</v>
      </c>
    </row>
    <row r="24" spans="3:8" x14ac:dyDescent="0.25">
      <c r="C24" t="s">
        <v>1107</v>
      </c>
      <c r="D24" s="4">
        <v>186872231</v>
      </c>
      <c r="E24" s="4">
        <v>45820000</v>
      </c>
      <c r="F24" s="4">
        <v>141052231</v>
      </c>
      <c r="G24">
        <v>3712</v>
      </c>
      <c r="H24" s="2">
        <v>43255</v>
      </c>
    </row>
    <row r="25" spans="3:8" x14ac:dyDescent="0.25">
      <c r="C25" t="s">
        <v>1108</v>
      </c>
      <c r="D25" s="4">
        <v>175824498</v>
      </c>
      <c r="E25" s="4">
        <v>41680000</v>
      </c>
      <c r="F25" s="4">
        <v>134144498</v>
      </c>
      <c r="G25">
        <v>3711</v>
      </c>
      <c r="H25" s="2">
        <v>43254</v>
      </c>
    </row>
  </sheetData>
  <hyperlinks>
    <hyperlink ref="C21" r:id="rId1"/>
  </hyperlink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7"/>
  <sheetViews>
    <sheetView workbookViewId="0">
      <selection activeCell="R41" sqref="R41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9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s="7" t="s">
        <v>1109</v>
      </c>
      <c r="D5" s="4">
        <v>166616450</v>
      </c>
      <c r="E5" s="4">
        <v>31700000</v>
      </c>
      <c r="F5" s="4">
        <v>134916450</v>
      </c>
      <c r="G5">
        <v>3710</v>
      </c>
      <c r="H5" s="2">
        <v>43251</v>
      </c>
    </row>
    <row r="6" spans="3:8" x14ac:dyDescent="0.25">
      <c r="C6" t="s">
        <v>1110</v>
      </c>
      <c r="D6" s="4">
        <v>173399470</v>
      </c>
      <c r="E6" s="4">
        <v>33910000</v>
      </c>
      <c r="F6" s="4">
        <v>139489470</v>
      </c>
      <c r="G6">
        <v>3709</v>
      </c>
      <c r="H6" s="2">
        <v>43250</v>
      </c>
    </row>
    <row r="7" spans="3:8" x14ac:dyDescent="0.25">
      <c r="C7" t="s">
        <v>1111</v>
      </c>
      <c r="D7" s="4">
        <v>200909274</v>
      </c>
      <c r="E7" s="4">
        <v>54400000</v>
      </c>
      <c r="F7" s="4">
        <v>146509274</v>
      </c>
      <c r="G7">
        <v>3708</v>
      </c>
      <c r="H7" s="2">
        <v>43249</v>
      </c>
    </row>
    <row r="8" spans="3:8" x14ac:dyDescent="0.25">
      <c r="C8" t="s">
        <v>1112</v>
      </c>
      <c r="D8" s="4">
        <v>190522906</v>
      </c>
      <c r="E8" s="4">
        <v>45960000</v>
      </c>
      <c r="F8" s="4">
        <v>144562906</v>
      </c>
      <c r="G8">
        <v>3707</v>
      </c>
      <c r="H8" s="2">
        <v>43248</v>
      </c>
    </row>
    <row r="9" spans="3:8" x14ac:dyDescent="0.25">
      <c r="C9" t="s">
        <v>1113</v>
      </c>
      <c r="D9" s="4">
        <v>203383296</v>
      </c>
      <c r="E9" s="4">
        <v>47310000</v>
      </c>
      <c r="F9" s="4">
        <v>156073296</v>
      </c>
      <c r="G9">
        <v>3706</v>
      </c>
      <c r="H9" s="2">
        <v>43247</v>
      </c>
    </row>
    <row r="10" spans="3:8" x14ac:dyDescent="0.25">
      <c r="C10" t="s">
        <v>1114</v>
      </c>
      <c r="D10" s="4">
        <v>178086489</v>
      </c>
      <c r="E10" s="4">
        <v>33610000</v>
      </c>
      <c r="F10" s="4">
        <v>144476489</v>
      </c>
      <c r="G10">
        <v>3705</v>
      </c>
      <c r="H10" s="2">
        <v>43244</v>
      </c>
    </row>
    <row r="12" spans="3:8" x14ac:dyDescent="0.25">
      <c r="C12" t="s">
        <v>1115</v>
      </c>
      <c r="D12" s="4">
        <v>190721082</v>
      </c>
      <c r="E12" s="4">
        <v>53250000</v>
      </c>
      <c r="F12" s="4">
        <v>135171082</v>
      </c>
      <c r="G12">
        <v>3703</v>
      </c>
      <c r="H12" s="2">
        <v>43242</v>
      </c>
    </row>
    <row r="13" spans="3:8" x14ac:dyDescent="0.25">
      <c r="C13" t="s">
        <v>1116</v>
      </c>
      <c r="D13" s="4">
        <v>173231273</v>
      </c>
      <c r="E13" s="4">
        <v>45540000</v>
      </c>
      <c r="F13" s="4">
        <v>126191273</v>
      </c>
      <c r="G13">
        <v>3702</v>
      </c>
      <c r="H13" s="2">
        <v>43241</v>
      </c>
    </row>
    <row r="14" spans="3:8" x14ac:dyDescent="0.25">
      <c r="C14" t="s">
        <v>1117</v>
      </c>
      <c r="D14" s="4">
        <v>150486500</v>
      </c>
      <c r="E14" s="4">
        <v>37690000</v>
      </c>
      <c r="F14" s="4">
        <v>112796500</v>
      </c>
      <c r="G14">
        <v>3701</v>
      </c>
      <c r="H14" s="2">
        <v>43240</v>
      </c>
    </row>
    <row r="15" spans="3:8" x14ac:dyDescent="0.25">
      <c r="C15" t="s">
        <v>1118</v>
      </c>
      <c r="D15" s="4">
        <v>175331804</v>
      </c>
      <c r="E15" s="4">
        <v>23740000</v>
      </c>
      <c r="F15" s="4">
        <v>151591804</v>
      </c>
      <c r="G15">
        <v>3700</v>
      </c>
      <c r="H15" s="2">
        <v>43237</v>
      </c>
    </row>
    <row r="16" spans="3:8" x14ac:dyDescent="0.25">
      <c r="C16" t="s">
        <v>1119</v>
      </c>
      <c r="D16" s="4">
        <v>203211873</v>
      </c>
      <c r="E16" s="4">
        <v>41530000</v>
      </c>
      <c r="F16" s="4">
        <v>161681873</v>
      </c>
      <c r="G16">
        <v>3699</v>
      </c>
      <c r="H16" s="2">
        <v>43236</v>
      </c>
    </row>
    <row r="17" spans="3:8" x14ac:dyDescent="0.25">
      <c r="C17" t="s">
        <v>1120</v>
      </c>
      <c r="D17" s="4">
        <v>223175403</v>
      </c>
      <c r="E17" s="4">
        <v>61380000</v>
      </c>
      <c r="F17" s="4">
        <v>161795403</v>
      </c>
      <c r="G17">
        <v>3698</v>
      </c>
      <c r="H17" s="2">
        <v>43235</v>
      </c>
    </row>
    <row r="18" spans="3:8" x14ac:dyDescent="0.25">
      <c r="C18" s="7" t="s">
        <v>1121</v>
      </c>
      <c r="D18" s="4">
        <v>177567130</v>
      </c>
      <c r="E18" s="4">
        <v>36800000</v>
      </c>
      <c r="F18" s="4">
        <v>144767130</v>
      </c>
      <c r="G18">
        <v>3697</v>
      </c>
      <c r="H18" s="2">
        <v>43234</v>
      </c>
    </row>
    <row r="19" spans="3:8" x14ac:dyDescent="0.25">
      <c r="C19" t="s">
        <v>1122</v>
      </c>
      <c r="D19" s="4">
        <v>173767160</v>
      </c>
      <c r="E19" s="4">
        <v>33170000</v>
      </c>
      <c r="F19" s="4">
        <v>140597160</v>
      </c>
      <c r="G19">
        <v>3696</v>
      </c>
      <c r="H19" s="2">
        <v>43233</v>
      </c>
    </row>
    <row r="20" spans="3:8" x14ac:dyDescent="0.25">
      <c r="C20" t="s">
        <v>1123</v>
      </c>
      <c r="D20" s="4">
        <v>140202440</v>
      </c>
      <c r="E20" s="4">
        <v>23400000</v>
      </c>
      <c r="F20" s="4">
        <v>116802440</v>
      </c>
      <c r="G20">
        <v>3695</v>
      </c>
      <c r="H20" s="2">
        <v>43230</v>
      </c>
    </row>
    <row r="21" spans="3:8" x14ac:dyDescent="0.25">
      <c r="C21" t="s">
        <v>1124</v>
      </c>
      <c r="D21" s="4">
        <v>146124033</v>
      </c>
      <c r="E21" s="4">
        <v>34780000</v>
      </c>
      <c r="F21" s="4">
        <v>111344033</v>
      </c>
      <c r="G21">
        <v>3694</v>
      </c>
      <c r="H21" s="2">
        <v>43229</v>
      </c>
    </row>
    <row r="22" spans="3:8" x14ac:dyDescent="0.25">
      <c r="C22" t="s">
        <v>1125</v>
      </c>
      <c r="D22" s="4">
        <v>100281900</v>
      </c>
      <c r="E22" s="4">
        <v>20170000</v>
      </c>
      <c r="F22" s="4">
        <v>80111900</v>
      </c>
      <c r="G22">
        <v>3693</v>
      </c>
      <c r="H22" s="2">
        <v>43228</v>
      </c>
    </row>
    <row r="23" spans="3:8" x14ac:dyDescent="0.25">
      <c r="C23" t="s">
        <v>1126</v>
      </c>
      <c r="D23" s="4">
        <v>145880618</v>
      </c>
      <c r="E23" s="4">
        <v>42520000</v>
      </c>
      <c r="F23" s="4">
        <v>103360618</v>
      </c>
      <c r="G23">
        <v>3692</v>
      </c>
      <c r="H23" s="2">
        <v>43227</v>
      </c>
    </row>
    <row r="24" spans="3:8" x14ac:dyDescent="0.25">
      <c r="C24" t="s">
        <v>1127</v>
      </c>
      <c r="D24" s="4">
        <v>172241200</v>
      </c>
      <c r="E24" s="4">
        <v>36310000</v>
      </c>
      <c r="F24" s="4">
        <v>135931200</v>
      </c>
      <c r="G24">
        <v>3691</v>
      </c>
      <c r="H24" s="2">
        <v>43226</v>
      </c>
    </row>
    <row r="25" spans="3:8" x14ac:dyDescent="0.25">
      <c r="C25" t="s">
        <v>1128</v>
      </c>
      <c r="D25" s="4">
        <v>164447400</v>
      </c>
      <c r="E25" s="4">
        <v>20480000</v>
      </c>
      <c r="F25" s="4">
        <v>143967400</v>
      </c>
      <c r="G25">
        <v>3690</v>
      </c>
      <c r="H25" s="2">
        <v>43223</v>
      </c>
    </row>
    <row r="26" spans="3:8" x14ac:dyDescent="0.25">
      <c r="C26" t="s">
        <v>1129</v>
      </c>
      <c r="D26" s="4">
        <v>174367874</v>
      </c>
      <c r="E26" s="4">
        <v>30800000</v>
      </c>
      <c r="F26" s="4">
        <v>143567874</v>
      </c>
      <c r="G26">
        <v>3689</v>
      </c>
      <c r="H26" s="2">
        <v>43222</v>
      </c>
    </row>
    <row r="27" spans="3:8" x14ac:dyDescent="0.25">
      <c r="C27" t="s">
        <v>1130</v>
      </c>
      <c r="D27" s="4">
        <v>151992276</v>
      </c>
      <c r="E27" s="4">
        <v>15780000</v>
      </c>
      <c r="F27" s="4">
        <v>136212276</v>
      </c>
      <c r="G27">
        <v>3688</v>
      </c>
      <c r="H27" s="2">
        <v>43221</v>
      </c>
    </row>
  </sheetData>
  <hyperlinks>
    <hyperlink ref="C5" r:id="rId1"/>
    <hyperlink ref="C18" r:id="rId2"/>
  </hyperlink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6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9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1131</v>
      </c>
      <c r="D5" s="4">
        <v>210966911</v>
      </c>
      <c r="E5" s="4">
        <v>58420000</v>
      </c>
      <c r="F5" s="4">
        <v>152546911</v>
      </c>
      <c r="G5">
        <v>3687</v>
      </c>
      <c r="H5" s="2">
        <v>43220</v>
      </c>
    </row>
    <row r="6" spans="3:8" x14ac:dyDescent="0.25">
      <c r="C6" t="s">
        <v>1132</v>
      </c>
      <c r="D6" s="4">
        <v>197457640</v>
      </c>
      <c r="E6" s="4">
        <v>40980000</v>
      </c>
      <c r="F6" s="4">
        <v>156477640</v>
      </c>
      <c r="G6">
        <v>3686</v>
      </c>
      <c r="H6" s="2">
        <v>43219</v>
      </c>
    </row>
    <row r="7" spans="3:8" x14ac:dyDescent="0.25">
      <c r="C7" t="s">
        <v>1133</v>
      </c>
      <c r="D7" s="4">
        <v>161440618</v>
      </c>
      <c r="E7" s="4">
        <v>14980000</v>
      </c>
      <c r="F7" s="4">
        <v>146460618</v>
      </c>
      <c r="G7">
        <v>3685</v>
      </c>
      <c r="H7" s="2">
        <v>43216</v>
      </c>
    </row>
    <row r="8" spans="3:8" x14ac:dyDescent="0.25">
      <c r="C8" t="s">
        <v>1134</v>
      </c>
      <c r="D8" s="4">
        <v>171046500</v>
      </c>
      <c r="E8" s="4">
        <v>28120000</v>
      </c>
      <c r="F8" s="4">
        <v>142926500</v>
      </c>
      <c r="G8">
        <v>3684</v>
      </c>
      <c r="H8" s="2">
        <v>43215</v>
      </c>
    </row>
    <row r="9" spans="3:8" x14ac:dyDescent="0.25">
      <c r="C9" t="s">
        <v>1135</v>
      </c>
      <c r="D9" s="4">
        <v>189478345</v>
      </c>
      <c r="E9" s="4">
        <v>48390000</v>
      </c>
      <c r="F9" s="4">
        <v>141088345</v>
      </c>
      <c r="G9">
        <v>3683</v>
      </c>
      <c r="H9" s="2">
        <v>43214</v>
      </c>
    </row>
    <row r="10" spans="3:8" x14ac:dyDescent="0.25">
      <c r="C10" t="s">
        <v>1136</v>
      </c>
      <c r="D10" s="4">
        <v>186511150</v>
      </c>
      <c r="E10" s="4">
        <v>38880000</v>
      </c>
      <c r="F10" s="4">
        <v>147631150</v>
      </c>
      <c r="G10">
        <v>3682</v>
      </c>
      <c r="H10" s="2">
        <v>43213</v>
      </c>
    </row>
    <row r="11" spans="3:8" x14ac:dyDescent="0.25">
      <c r="C11" t="s">
        <v>1137</v>
      </c>
      <c r="D11" s="4">
        <v>185400055</v>
      </c>
      <c r="E11" s="4">
        <v>40780000</v>
      </c>
      <c r="F11" s="4">
        <v>144620055</v>
      </c>
      <c r="G11">
        <v>3681</v>
      </c>
      <c r="H11" s="2">
        <v>43212</v>
      </c>
    </row>
    <row r="12" spans="3:8" x14ac:dyDescent="0.25">
      <c r="C12" t="s">
        <v>1138</v>
      </c>
      <c r="D12" s="4">
        <v>121787000</v>
      </c>
      <c r="E12" s="4">
        <v>6110000</v>
      </c>
      <c r="F12" s="4">
        <v>115677000</v>
      </c>
      <c r="G12">
        <v>3680</v>
      </c>
      <c r="H12" s="2">
        <v>43209</v>
      </c>
    </row>
    <row r="13" spans="3:8" x14ac:dyDescent="0.25">
      <c r="C13" t="s">
        <v>1139</v>
      </c>
      <c r="D13" s="4">
        <v>136965000</v>
      </c>
      <c r="E13" s="4">
        <v>15920000</v>
      </c>
      <c r="F13" s="4">
        <v>121045000</v>
      </c>
      <c r="G13">
        <v>3679</v>
      </c>
      <c r="H13" s="2">
        <v>43208</v>
      </c>
    </row>
    <row r="14" spans="3:8" x14ac:dyDescent="0.25">
      <c r="C14" t="s">
        <v>1140</v>
      </c>
      <c r="D14" s="4">
        <v>148375000</v>
      </c>
      <c r="E14" s="4">
        <v>29810000</v>
      </c>
      <c r="F14" s="4">
        <v>118565000</v>
      </c>
      <c r="G14">
        <v>3678</v>
      </c>
      <c r="H14" s="2">
        <v>43207</v>
      </c>
    </row>
    <row r="15" spans="3:8" x14ac:dyDescent="0.25">
      <c r="C15" t="s">
        <v>1141</v>
      </c>
      <c r="D15" s="4">
        <v>186539313</v>
      </c>
      <c r="E15" s="4">
        <v>71260000</v>
      </c>
      <c r="F15" s="4">
        <v>115279313</v>
      </c>
      <c r="G15">
        <v>3677</v>
      </c>
      <c r="H15" s="2">
        <v>43206</v>
      </c>
    </row>
    <row r="16" spans="3:8" x14ac:dyDescent="0.25">
      <c r="C16" t="s">
        <v>1142</v>
      </c>
      <c r="D16" s="4">
        <v>185896400</v>
      </c>
      <c r="E16" s="4">
        <v>46550000</v>
      </c>
      <c r="F16" s="4">
        <v>139346400</v>
      </c>
      <c r="G16">
        <v>3676</v>
      </c>
      <c r="H16" s="2">
        <v>43205</v>
      </c>
    </row>
    <row r="17" spans="3:8" x14ac:dyDescent="0.25">
      <c r="C17" t="s">
        <v>1143</v>
      </c>
      <c r="D17" s="4">
        <v>143733992</v>
      </c>
      <c r="E17" s="4">
        <v>9670000</v>
      </c>
      <c r="F17" s="4">
        <v>134063992</v>
      </c>
      <c r="G17">
        <v>3675</v>
      </c>
      <c r="H17" s="2">
        <v>43202</v>
      </c>
    </row>
    <row r="18" spans="3:8" x14ac:dyDescent="0.25">
      <c r="C18" t="s">
        <v>1144</v>
      </c>
      <c r="D18" s="4">
        <v>167042900</v>
      </c>
      <c r="E18" s="4">
        <v>21220000</v>
      </c>
      <c r="F18" s="4">
        <v>145822900</v>
      </c>
      <c r="G18">
        <v>3674</v>
      </c>
      <c r="H18" s="2">
        <v>43201</v>
      </c>
    </row>
    <row r="19" spans="3:8" x14ac:dyDescent="0.25">
      <c r="C19" t="s">
        <v>1145</v>
      </c>
      <c r="D19" s="4">
        <v>196825899</v>
      </c>
      <c r="E19" s="4">
        <v>53430000</v>
      </c>
      <c r="F19" s="4">
        <v>143395899</v>
      </c>
      <c r="G19">
        <v>3673</v>
      </c>
      <c r="H19" s="2">
        <v>43200</v>
      </c>
    </row>
    <row r="20" spans="3:8" x14ac:dyDescent="0.25">
      <c r="C20" t="s">
        <v>1146</v>
      </c>
      <c r="D20" s="4">
        <v>195798257</v>
      </c>
      <c r="E20" s="4">
        <v>44450000</v>
      </c>
      <c r="F20" s="4">
        <v>151348257</v>
      </c>
      <c r="G20">
        <v>3672</v>
      </c>
      <c r="H20" s="2">
        <v>43199</v>
      </c>
    </row>
    <row r="21" spans="3:8" x14ac:dyDescent="0.25">
      <c r="C21" t="s">
        <v>1147</v>
      </c>
      <c r="D21" s="4">
        <v>181006056</v>
      </c>
      <c r="E21" s="4">
        <v>42950000</v>
      </c>
      <c r="F21" s="4">
        <v>138056056</v>
      </c>
      <c r="G21">
        <v>3671</v>
      </c>
      <c r="H21" s="2">
        <v>43198</v>
      </c>
    </row>
    <row r="22" spans="3:8" x14ac:dyDescent="0.25">
      <c r="C22" t="s">
        <v>1148</v>
      </c>
      <c r="D22" s="4">
        <v>154898864</v>
      </c>
      <c r="E22" s="4">
        <v>22920000</v>
      </c>
      <c r="F22" s="4">
        <v>131978864</v>
      </c>
      <c r="G22">
        <v>3670</v>
      </c>
      <c r="H22" s="2">
        <v>43195</v>
      </c>
    </row>
    <row r="23" spans="3:8" x14ac:dyDescent="0.25">
      <c r="C23" t="s">
        <v>1151</v>
      </c>
      <c r="D23" s="4">
        <v>167024550</v>
      </c>
      <c r="E23" s="4">
        <v>27250000</v>
      </c>
      <c r="F23" s="4">
        <v>139774550</v>
      </c>
      <c r="G23">
        <v>3669</v>
      </c>
      <c r="H23" s="2">
        <v>43194</v>
      </c>
    </row>
    <row r="24" spans="3:8" x14ac:dyDescent="0.25">
      <c r="C24" t="s">
        <v>1149</v>
      </c>
      <c r="D24" s="4">
        <v>185647332</v>
      </c>
      <c r="E24" s="4">
        <v>43790000</v>
      </c>
      <c r="F24" s="4">
        <v>141857332</v>
      </c>
      <c r="G24">
        <v>3668</v>
      </c>
      <c r="H24" s="2">
        <v>43193</v>
      </c>
    </row>
    <row r="25" spans="3:8" x14ac:dyDescent="0.25">
      <c r="C25" t="s">
        <v>1150</v>
      </c>
      <c r="D25" s="4">
        <v>197018430</v>
      </c>
      <c r="E25" s="4">
        <v>42990000</v>
      </c>
      <c r="F25" s="4">
        <v>154028430</v>
      </c>
      <c r="G25">
        <v>3667</v>
      </c>
      <c r="H25" s="2">
        <v>43192</v>
      </c>
    </row>
    <row r="26" spans="3:8" x14ac:dyDescent="0.25">
      <c r="C26" t="s">
        <v>1152</v>
      </c>
      <c r="D26" s="4">
        <v>179697854</v>
      </c>
      <c r="E26" s="4">
        <v>36240000</v>
      </c>
      <c r="F26" s="4">
        <v>143457854</v>
      </c>
      <c r="G26">
        <v>3666</v>
      </c>
      <c r="H26" s="2">
        <v>43191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9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9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1153</v>
      </c>
      <c r="D5" s="4">
        <v>142965236</v>
      </c>
      <c r="E5" s="4">
        <v>31210000</v>
      </c>
      <c r="F5" s="4">
        <v>111755236</v>
      </c>
      <c r="G5">
        <v>3665</v>
      </c>
      <c r="H5" s="2">
        <v>43188</v>
      </c>
    </row>
    <row r="6" spans="3:8" x14ac:dyDescent="0.25">
      <c r="C6" t="s">
        <v>1154</v>
      </c>
      <c r="D6" s="4">
        <v>126286624</v>
      </c>
      <c r="E6" s="4">
        <v>8910000</v>
      </c>
      <c r="F6" s="4">
        <v>117376624</v>
      </c>
      <c r="G6">
        <v>3664</v>
      </c>
      <c r="H6" s="2">
        <v>43187</v>
      </c>
    </row>
    <row r="7" spans="3:8" x14ac:dyDescent="0.25">
      <c r="C7" t="s">
        <v>1155</v>
      </c>
      <c r="D7" s="4">
        <v>186543149</v>
      </c>
      <c r="E7" s="4">
        <v>49760000</v>
      </c>
      <c r="F7" s="4">
        <v>136783149</v>
      </c>
      <c r="G7">
        <v>3663</v>
      </c>
      <c r="H7" s="2">
        <v>43186</v>
      </c>
    </row>
    <row r="8" spans="3:8" x14ac:dyDescent="0.25">
      <c r="C8" t="s">
        <v>1156</v>
      </c>
      <c r="D8" s="4">
        <v>187417137</v>
      </c>
      <c r="E8" s="4">
        <v>38990000</v>
      </c>
      <c r="F8" s="4">
        <v>148427137</v>
      </c>
      <c r="G8">
        <v>3662</v>
      </c>
      <c r="H8" s="2">
        <v>43185</v>
      </c>
    </row>
    <row r="9" spans="3:8" x14ac:dyDescent="0.25">
      <c r="C9" t="s">
        <v>1157</v>
      </c>
      <c r="D9" s="4">
        <v>199645811</v>
      </c>
      <c r="E9" s="4">
        <v>42850000</v>
      </c>
      <c r="F9" s="4">
        <v>156795811</v>
      </c>
      <c r="G9">
        <v>3661</v>
      </c>
      <c r="H9" s="2">
        <v>43184</v>
      </c>
    </row>
    <row r="10" spans="3:8" x14ac:dyDescent="0.25">
      <c r="C10" t="s">
        <v>1158</v>
      </c>
      <c r="D10" s="4">
        <v>190019517</v>
      </c>
      <c r="E10" s="4">
        <v>27350000</v>
      </c>
      <c r="F10" s="4">
        <v>162669517</v>
      </c>
      <c r="G10">
        <v>3660</v>
      </c>
      <c r="H10" s="2">
        <v>43181</v>
      </c>
    </row>
    <row r="11" spans="3:8" x14ac:dyDescent="0.25">
      <c r="C11" t="s">
        <v>1159</v>
      </c>
      <c r="D11" s="4">
        <v>168576870</v>
      </c>
      <c r="E11" s="4">
        <v>7710000</v>
      </c>
      <c r="F11" s="4">
        <v>160866870</v>
      </c>
      <c r="G11">
        <v>3659</v>
      </c>
      <c r="H11" s="2">
        <v>43180</v>
      </c>
    </row>
    <row r="12" spans="3:8" x14ac:dyDescent="0.25">
      <c r="C12" t="s">
        <v>1160</v>
      </c>
      <c r="D12" s="4">
        <v>199992938</v>
      </c>
      <c r="E12" s="4">
        <v>51190000</v>
      </c>
      <c r="F12" s="4">
        <v>148802938</v>
      </c>
      <c r="G12">
        <v>3658</v>
      </c>
      <c r="H12" s="2">
        <v>43179</v>
      </c>
    </row>
    <row r="13" spans="3:8" x14ac:dyDescent="0.25">
      <c r="C13" t="s">
        <v>1161</v>
      </c>
      <c r="D13" s="4">
        <v>200041909</v>
      </c>
      <c r="E13" s="4">
        <v>43890000</v>
      </c>
      <c r="F13" s="4">
        <v>156151909</v>
      </c>
      <c r="G13">
        <v>3657</v>
      </c>
      <c r="H13" s="2">
        <v>43178</v>
      </c>
    </row>
    <row r="14" spans="3:8" x14ac:dyDescent="0.25">
      <c r="C14" t="s">
        <v>1162</v>
      </c>
      <c r="D14" s="4">
        <v>200110472</v>
      </c>
      <c r="E14" s="4">
        <v>42880000</v>
      </c>
      <c r="F14" s="4">
        <v>157230472</v>
      </c>
      <c r="G14">
        <v>3656</v>
      </c>
      <c r="H14" s="2">
        <v>43177</v>
      </c>
    </row>
    <row r="15" spans="3:8" x14ac:dyDescent="0.25">
      <c r="C15" t="s">
        <v>1163</v>
      </c>
      <c r="D15" s="4">
        <v>199330352</v>
      </c>
      <c r="E15" s="4">
        <v>19450000</v>
      </c>
      <c r="F15" s="4">
        <v>179880352</v>
      </c>
      <c r="G15">
        <v>3655</v>
      </c>
      <c r="H15" s="2">
        <v>43174</v>
      </c>
    </row>
    <row r="16" spans="3:8" x14ac:dyDescent="0.25">
      <c r="C16" t="s">
        <v>1164</v>
      </c>
      <c r="D16" s="4">
        <v>201715251</v>
      </c>
      <c r="E16" s="4">
        <v>29720000</v>
      </c>
      <c r="F16" s="4">
        <v>171995251</v>
      </c>
      <c r="G16">
        <v>3654</v>
      </c>
      <c r="H16" s="2">
        <v>43173</v>
      </c>
    </row>
    <row r="17" spans="3:8" x14ac:dyDescent="0.25">
      <c r="C17" t="s">
        <v>1165</v>
      </c>
      <c r="D17" s="4">
        <v>199935053</v>
      </c>
      <c r="E17" s="4">
        <v>43370000</v>
      </c>
      <c r="F17" s="4">
        <v>156565053</v>
      </c>
      <c r="G17">
        <v>3653</v>
      </c>
      <c r="H17" s="2">
        <v>43172</v>
      </c>
    </row>
    <row r="18" spans="3:8" x14ac:dyDescent="0.25">
      <c r="C18" t="s">
        <v>1166</v>
      </c>
      <c r="D18" s="4">
        <v>199804108</v>
      </c>
      <c r="E18" s="4">
        <v>39820000</v>
      </c>
      <c r="F18" s="4">
        <v>159984108</v>
      </c>
      <c r="G18">
        <v>3652</v>
      </c>
      <c r="H18" s="2">
        <v>43171</v>
      </c>
    </row>
    <row r="19" spans="3:8" x14ac:dyDescent="0.25">
      <c r="C19" t="s">
        <v>1167</v>
      </c>
      <c r="D19" s="4">
        <v>201537281</v>
      </c>
      <c r="E19" s="4">
        <v>41080000</v>
      </c>
      <c r="F19" s="4">
        <v>160457281</v>
      </c>
      <c r="G19">
        <v>3651</v>
      </c>
      <c r="H19" s="2">
        <v>43170</v>
      </c>
    </row>
    <row r="20" spans="3:8" x14ac:dyDescent="0.25">
      <c r="C20" t="s">
        <v>1169</v>
      </c>
      <c r="D20" s="4" t="s">
        <v>1168</v>
      </c>
      <c r="E20" s="4">
        <v>18090000</v>
      </c>
      <c r="F20" s="4">
        <v>160349700</v>
      </c>
      <c r="G20">
        <v>3650</v>
      </c>
      <c r="H20" s="2">
        <v>43167</v>
      </c>
    </row>
    <row r="21" spans="3:8" x14ac:dyDescent="0.25">
      <c r="C21" t="s">
        <v>1170</v>
      </c>
      <c r="D21" s="4">
        <v>181121050</v>
      </c>
      <c r="E21" s="4">
        <v>28980000</v>
      </c>
      <c r="F21" s="4">
        <v>152141050</v>
      </c>
      <c r="G21">
        <v>3649</v>
      </c>
      <c r="H21" s="2">
        <v>43166</v>
      </c>
    </row>
    <row r="22" spans="3:8" x14ac:dyDescent="0.25">
      <c r="C22" t="s">
        <v>1171</v>
      </c>
      <c r="D22" s="4">
        <v>191034174</v>
      </c>
      <c r="E22" s="4">
        <v>44450000</v>
      </c>
      <c r="F22" s="4">
        <v>146584174</v>
      </c>
      <c r="G22">
        <v>3648</v>
      </c>
      <c r="H22" s="2">
        <v>43165</v>
      </c>
    </row>
    <row r="23" spans="3:8" x14ac:dyDescent="0.25">
      <c r="C23" t="s">
        <v>1172</v>
      </c>
      <c r="D23" s="4">
        <v>199681501</v>
      </c>
      <c r="E23" s="4">
        <v>45690000</v>
      </c>
      <c r="F23" s="4">
        <v>153991501</v>
      </c>
      <c r="G23">
        <v>3647</v>
      </c>
      <c r="H23" s="2">
        <v>43164</v>
      </c>
    </row>
    <row r="24" spans="3:8" x14ac:dyDescent="0.25">
      <c r="C24" t="s">
        <v>1173</v>
      </c>
      <c r="D24" s="4">
        <v>195199397</v>
      </c>
      <c r="E24" s="4">
        <v>35810000</v>
      </c>
      <c r="F24" s="4">
        <v>159389397</v>
      </c>
      <c r="G24">
        <v>3646</v>
      </c>
      <c r="H24" s="2">
        <v>43163</v>
      </c>
    </row>
    <row r="25" spans="3:8" x14ac:dyDescent="0.25">
      <c r="C25" t="s">
        <v>1175</v>
      </c>
      <c r="D25" s="4" t="s">
        <v>1174</v>
      </c>
      <c r="E25" s="4">
        <v>18050000</v>
      </c>
      <c r="F25" s="4">
        <v>162318625</v>
      </c>
      <c r="G25">
        <v>3645</v>
      </c>
      <c r="H25" s="2">
        <v>43160</v>
      </c>
    </row>
    <row r="26" spans="3:8" x14ac:dyDescent="0.25">
      <c r="D26" s="4"/>
      <c r="E26" s="4"/>
      <c r="F26" s="4"/>
    </row>
    <row r="27" spans="3:8" x14ac:dyDescent="0.25">
      <c r="D27" s="4"/>
      <c r="E27" s="4"/>
      <c r="F27" s="4"/>
    </row>
    <row r="28" spans="3:8" x14ac:dyDescent="0.25">
      <c r="D28" s="4"/>
      <c r="E28" s="4"/>
      <c r="F28" s="4"/>
    </row>
    <row r="29" spans="3:8" x14ac:dyDescent="0.25">
      <c r="D29" s="4"/>
      <c r="E29" s="4"/>
      <c r="F29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50"/>
  <sheetViews>
    <sheetView zoomScale="85" zoomScaleNormal="85" workbookViewId="0">
      <selection activeCell="C4" sqref="C4:H4"/>
    </sheetView>
  </sheetViews>
  <sheetFormatPr defaultRowHeight="15" x14ac:dyDescent="0.25"/>
  <cols>
    <col min="4" max="4" width="21.28515625" customWidth="1"/>
    <col min="5" max="5" width="17.42578125" customWidth="1"/>
    <col min="6" max="6" width="16.42578125" customWidth="1"/>
    <col min="7" max="7" width="16" customWidth="1"/>
    <col min="8" max="8" width="27.28515625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ht="16.5" thickBot="1" x14ac:dyDescent="0.3">
      <c r="C5" s="11" t="s">
        <v>0</v>
      </c>
      <c r="D5" s="12">
        <v>66036811</v>
      </c>
      <c r="E5" s="12">
        <v>32420000</v>
      </c>
      <c r="F5" s="12">
        <v>33616811</v>
      </c>
      <c r="G5" s="15">
        <v>4796</v>
      </c>
      <c r="H5" s="13">
        <v>44924</v>
      </c>
    </row>
    <row r="6" spans="3:8" ht="16.5" thickBot="1" x14ac:dyDescent="0.3">
      <c r="C6" s="11" t="s">
        <v>2</v>
      </c>
      <c r="D6" s="12">
        <v>86210219</v>
      </c>
      <c r="E6" s="12" t="s">
        <v>1</v>
      </c>
      <c r="F6" s="12">
        <v>19860219</v>
      </c>
      <c r="G6" s="15">
        <v>4795</v>
      </c>
      <c r="H6" s="13">
        <v>44923</v>
      </c>
    </row>
    <row r="7" spans="3:8" ht="15.75" x14ac:dyDescent="0.25">
      <c r="C7" s="11" t="s">
        <v>4</v>
      </c>
      <c r="D7" s="12">
        <v>56676315</v>
      </c>
      <c r="E7" s="12" t="s">
        <v>3</v>
      </c>
      <c r="F7" s="12">
        <v>17176315</v>
      </c>
      <c r="G7" s="11">
        <v>4794</v>
      </c>
      <c r="H7" s="13">
        <v>44922</v>
      </c>
    </row>
    <row r="8" spans="3:8" ht="15.75" x14ac:dyDescent="0.25">
      <c r="C8" s="11" t="s">
        <v>5</v>
      </c>
      <c r="D8" s="12">
        <v>139346305</v>
      </c>
      <c r="E8" s="12">
        <v>81640000</v>
      </c>
      <c r="F8" s="12">
        <v>57706305</v>
      </c>
      <c r="G8" s="12">
        <v>4793</v>
      </c>
      <c r="H8" s="13">
        <v>44921</v>
      </c>
    </row>
    <row r="9" spans="3:8" ht="15.75" x14ac:dyDescent="0.25">
      <c r="C9" s="14" t="s">
        <v>6</v>
      </c>
      <c r="D9" s="12">
        <v>100142740</v>
      </c>
      <c r="E9" s="12">
        <v>34800000</v>
      </c>
      <c r="F9" s="12">
        <v>65342740</v>
      </c>
      <c r="G9" s="11">
        <v>4792</v>
      </c>
      <c r="H9" s="13">
        <v>44917</v>
      </c>
    </row>
    <row r="10" spans="3:8" ht="15.75" x14ac:dyDescent="0.25">
      <c r="C10" s="14" t="s">
        <v>7</v>
      </c>
      <c r="D10" s="12">
        <v>126067350</v>
      </c>
      <c r="E10" s="12">
        <v>63070000</v>
      </c>
      <c r="F10" s="12">
        <v>62997350</v>
      </c>
      <c r="G10" s="11">
        <v>4791</v>
      </c>
      <c r="H10" s="13">
        <v>44916</v>
      </c>
    </row>
    <row r="11" spans="3:8" ht="16.5" thickBot="1" x14ac:dyDescent="0.3">
      <c r="C11" s="11" t="s">
        <v>8</v>
      </c>
      <c r="D11" s="12">
        <v>104272839</v>
      </c>
      <c r="E11" s="12">
        <v>46510000</v>
      </c>
      <c r="F11" s="12">
        <v>57762839</v>
      </c>
      <c r="G11" s="15">
        <v>4790</v>
      </c>
      <c r="H11" s="13">
        <v>44915</v>
      </c>
    </row>
    <row r="12" spans="3:8" ht="16.5" thickBot="1" x14ac:dyDescent="0.3">
      <c r="C12" s="11" t="s">
        <v>9</v>
      </c>
      <c r="D12" s="12">
        <v>135226314</v>
      </c>
      <c r="E12" s="12">
        <v>59040000</v>
      </c>
      <c r="F12" s="12">
        <v>76186314</v>
      </c>
      <c r="G12" s="15">
        <v>4789</v>
      </c>
      <c r="H12" s="13">
        <v>44914</v>
      </c>
    </row>
    <row r="13" spans="3:8" ht="16.5" thickBot="1" x14ac:dyDescent="0.3">
      <c r="C13" s="11" t="s">
        <v>10</v>
      </c>
      <c r="D13" s="12">
        <v>120228591</v>
      </c>
      <c r="E13" s="12">
        <v>22110000</v>
      </c>
      <c r="F13" s="12">
        <v>98118591</v>
      </c>
      <c r="G13" s="15">
        <v>4788</v>
      </c>
      <c r="H13" s="13">
        <v>44913</v>
      </c>
    </row>
    <row r="14" spans="3:8" ht="16.5" thickBot="1" x14ac:dyDescent="0.3">
      <c r="C14" s="11" t="s">
        <v>11</v>
      </c>
      <c r="D14" s="12">
        <v>134014495</v>
      </c>
      <c r="E14" s="12">
        <v>37230000</v>
      </c>
      <c r="F14" s="12">
        <v>96784495</v>
      </c>
      <c r="G14" s="15">
        <v>4787</v>
      </c>
      <c r="H14" s="13">
        <v>44910</v>
      </c>
    </row>
    <row r="15" spans="3:8" ht="16.5" thickBot="1" x14ac:dyDescent="0.3">
      <c r="C15" s="11" t="s">
        <v>12</v>
      </c>
      <c r="D15" s="12">
        <v>138274640</v>
      </c>
      <c r="E15" s="12">
        <v>62290000</v>
      </c>
      <c r="F15" s="12">
        <v>75984640</v>
      </c>
      <c r="G15" s="15">
        <v>4786</v>
      </c>
      <c r="H15" s="13">
        <v>44909</v>
      </c>
    </row>
    <row r="16" spans="3:8" ht="16.5" thickBot="1" x14ac:dyDescent="0.3">
      <c r="C16" s="11" t="s">
        <v>13</v>
      </c>
      <c r="D16" s="12">
        <v>133002096</v>
      </c>
      <c r="E16" s="12">
        <v>47100000</v>
      </c>
      <c r="F16" s="12">
        <v>85902096</v>
      </c>
      <c r="G16" s="15">
        <v>4785</v>
      </c>
      <c r="H16" s="13">
        <v>44908</v>
      </c>
    </row>
    <row r="17" spans="3:8" ht="16.5" thickBot="1" x14ac:dyDescent="0.3">
      <c r="C17" s="11" t="s">
        <v>14</v>
      </c>
      <c r="D17" s="12">
        <v>134098495</v>
      </c>
      <c r="E17" s="12">
        <v>49700000</v>
      </c>
      <c r="F17" s="12">
        <v>84398495</v>
      </c>
      <c r="G17" s="15">
        <v>4784</v>
      </c>
      <c r="H17" s="13">
        <v>44907</v>
      </c>
    </row>
    <row r="18" spans="3:8" ht="15.75" x14ac:dyDescent="0.25">
      <c r="C18" s="11" t="s">
        <v>15</v>
      </c>
      <c r="D18" s="12">
        <v>122403967</v>
      </c>
      <c r="E18" s="12">
        <v>20950000</v>
      </c>
      <c r="F18" s="12">
        <v>101453967</v>
      </c>
      <c r="G18" s="16">
        <v>4783</v>
      </c>
      <c r="H18" s="13">
        <v>44906</v>
      </c>
    </row>
    <row r="19" spans="3:8" ht="15.75" x14ac:dyDescent="0.25">
      <c r="C19" s="11" t="s">
        <v>16</v>
      </c>
      <c r="D19" s="12">
        <v>122545559</v>
      </c>
      <c r="E19" s="12">
        <v>32150000</v>
      </c>
      <c r="F19" s="12">
        <v>90395559</v>
      </c>
      <c r="G19" s="16">
        <v>4782</v>
      </c>
      <c r="H19" s="13">
        <v>44903</v>
      </c>
    </row>
    <row r="20" spans="3:8" ht="16.5" thickBot="1" x14ac:dyDescent="0.3">
      <c r="C20" s="11" t="s">
        <v>17</v>
      </c>
      <c r="D20" s="12">
        <v>158546192</v>
      </c>
      <c r="E20" s="12">
        <v>43150000</v>
      </c>
      <c r="F20" s="12">
        <v>115396192</v>
      </c>
      <c r="G20" s="15">
        <v>4781</v>
      </c>
      <c r="H20" s="13">
        <v>44902</v>
      </c>
    </row>
    <row r="21" spans="3:8" ht="16.5" thickBot="1" x14ac:dyDescent="0.3">
      <c r="C21" s="11" t="s">
        <v>18</v>
      </c>
      <c r="D21" s="12">
        <v>120883780</v>
      </c>
      <c r="E21" s="12">
        <v>30300000</v>
      </c>
      <c r="F21" s="12">
        <v>90583780</v>
      </c>
      <c r="G21" s="15">
        <v>4780</v>
      </c>
      <c r="H21" s="13">
        <v>44901</v>
      </c>
    </row>
    <row r="22" spans="3:8" ht="16.5" thickBot="1" x14ac:dyDescent="0.3">
      <c r="C22" s="11" t="s">
        <v>19</v>
      </c>
      <c r="D22" s="12">
        <v>140070601</v>
      </c>
      <c r="E22" s="12">
        <v>42750000</v>
      </c>
      <c r="F22" s="12">
        <v>97320601</v>
      </c>
      <c r="G22" s="15">
        <v>4779</v>
      </c>
      <c r="H22" s="13">
        <v>44900</v>
      </c>
    </row>
    <row r="23" spans="3:8" ht="15.75" x14ac:dyDescent="0.25">
      <c r="C23" s="11" t="s">
        <v>21</v>
      </c>
      <c r="D23" s="12">
        <v>129301909</v>
      </c>
      <c r="E23" s="12">
        <v>20950000</v>
      </c>
      <c r="F23" s="12">
        <v>108351909</v>
      </c>
      <c r="G23" s="16">
        <v>4778</v>
      </c>
      <c r="H23" s="13" t="s">
        <v>20</v>
      </c>
    </row>
    <row r="24" spans="3:8" ht="16.5" thickBot="1" x14ac:dyDescent="0.3">
      <c r="C24" s="11" t="s">
        <v>23</v>
      </c>
      <c r="D24" s="12" t="s">
        <v>22</v>
      </c>
      <c r="E24" s="12">
        <v>28000000</v>
      </c>
      <c r="F24" s="12">
        <v>113767000</v>
      </c>
      <c r="G24" s="15">
        <v>4777</v>
      </c>
      <c r="H24" s="13">
        <v>44896</v>
      </c>
    </row>
    <row r="25" spans="3:8" ht="16.5" thickBot="1" x14ac:dyDescent="0.3">
      <c r="C25" s="14" t="s">
        <v>24</v>
      </c>
      <c r="D25" s="12">
        <v>167816000</v>
      </c>
      <c r="E25" s="12">
        <v>46000000</v>
      </c>
      <c r="F25" s="12">
        <v>121816000</v>
      </c>
      <c r="G25" s="15">
        <v>4776</v>
      </c>
      <c r="H25" s="13">
        <v>44895</v>
      </c>
    </row>
    <row r="26" spans="3:8" ht="15.75" x14ac:dyDescent="0.25">
      <c r="C26" s="11" t="s">
        <v>25</v>
      </c>
      <c r="D26" s="12">
        <v>141387995</v>
      </c>
      <c r="E26" s="12">
        <v>28000000</v>
      </c>
      <c r="F26" s="12">
        <v>113387995</v>
      </c>
      <c r="G26" s="11">
        <v>4775</v>
      </c>
      <c r="H26" s="13">
        <v>44894</v>
      </c>
    </row>
    <row r="27" spans="3:8" ht="15.75" x14ac:dyDescent="0.25">
      <c r="C27" s="11" t="s">
        <v>26</v>
      </c>
      <c r="D27" s="12">
        <v>139524999</v>
      </c>
      <c r="E27" s="12">
        <v>43150000</v>
      </c>
      <c r="F27" s="12">
        <v>96374999</v>
      </c>
      <c r="G27" s="12">
        <v>4774</v>
      </c>
      <c r="H27" s="13">
        <v>44893</v>
      </c>
    </row>
    <row r="28" spans="3:8" ht="15.75" x14ac:dyDescent="0.25">
      <c r="C28" s="14" t="s">
        <v>27</v>
      </c>
      <c r="D28" s="12">
        <v>124991651</v>
      </c>
      <c r="E28" s="12">
        <v>20850000</v>
      </c>
      <c r="F28" s="12">
        <v>104141651</v>
      </c>
      <c r="G28" s="11">
        <v>4773</v>
      </c>
      <c r="H28" s="13">
        <v>44892</v>
      </c>
    </row>
    <row r="29" spans="3:8" ht="15.75" x14ac:dyDescent="0.25">
      <c r="C29" s="11" t="s">
        <v>28</v>
      </c>
      <c r="D29" s="12">
        <v>134335000</v>
      </c>
      <c r="E29" s="12">
        <v>32300000</v>
      </c>
      <c r="F29" s="12">
        <v>102035000</v>
      </c>
      <c r="G29" s="11">
        <v>4772</v>
      </c>
      <c r="H29" s="13">
        <v>44889</v>
      </c>
    </row>
    <row r="30" spans="3:8" ht="15.75" x14ac:dyDescent="0.25">
      <c r="C30" s="11" t="s">
        <v>29</v>
      </c>
      <c r="D30" s="12">
        <v>120571000</v>
      </c>
      <c r="E30" s="12">
        <v>41600000</v>
      </c>
      <c r="F30" s="12">
        <v>78971000</v>
      </c>
      <c r="G30" s="11">
        <v>4771</v>
      </c>
      <c r="H30" s="13">
        <v>44888</v>
      </c>
    </row>
    <row r="31" spans="3:8" ht="15.75" x14ac:dyDescent="0.25">
      <c r="C31" s="11" t="s">
        <v>30</v>
      </c>
      <c r="D31" s="12">
        <v>96552502</v>
      </c>
      <c r="E31" s="12">
        <v>28850000</v>
      </c>
      <c r="F31" s="12">
        <v>67702502</v>
      </c>
      <c r="G31" s="11">
        <v>4770</v>
      </c>
      <c r="H31" s="13">
        <v>44887</v>
      </c>
    </row>
    <row r="32" spans="3:8" ht="16.5" thickBot="1" x14ac:dyDescent="0.3">
      <c r="C32" s="11" t="s">
        <v>31</v>
      </c>
      <c r="D32" s="12">
        <v>152435000</v>
      </c>
      <c r="E32" s="12">
        <v>38400000</v>
      </c>
      <c r="F32" s="12">
        <v>114035000</v>
      </c>
      <c r="G32" s="15">
        <v>4769</v>
      </c>
      <c r="H32" s="13">
        <v>44886</v>
      </c>
    </row>
    <row r="33" spans="3:8" ht="16.5" thickBot="1" x14ac:dyDescent="0.3">
      <c r="C33" s="11" t="s">
        <v>32</v>
      </c>
      <c r="D33" s="12">
        <v>108737665</v>
      </c>
      <c r="E33" s="12">
        <v>19850000</v>
      </c>
      <c r="F33" s="10">
        <v>88887665</v>
      </c>
      <c r="G33" s="11">
        <v>4768</v>
      </c>
      <c r="H33" s="13">
        <v>44885</v>
      </c>
    </row>
    <row r="34" spans="3:8" ht="15.75" x14ac:dyDescent="0.25">
      <c r="C34" s="11" t="s">
        <v>33</v>
      </c>
      <c r="D34" s="12">
        <v>117140000</v>
      </c>
      <c r="E34" s="12">
        <v>34300000</v>
      </c>
      <c r="F34" s="12">
        <v>82840000</v>
      </c>
      <c r="G34" s="11">
        <v>4767</v>
      </c>
      <c r="H34" s="13">
        <v>44882</v>
      </c>
    </row>
    <row r="35" spans="3:8" ht="16.5" thickBot="1" x14ac:dyDescent="0.3">
      <c r="C35" s="14" t="s">
        <v>34</v>
      </c>
      <c r="D35" s="12">
        <v>118914435</v>
      </c>
      <c r="E35" s="12">
        <v>38250000</v>
      </c>
      <c r="F35" s="12">
        <v>80664435</v>
      </c>
      <c r="G35" s="15">
        <v>4766</v>
      </c>
      <c r="H35" s="13">
        <v>44881</v>
      </c>
    </row>
    <row r="36" spans="3:8" ht="15.75" x14ac:dyDescent="0.25">
      <c r="C36" s="11" t="s">
        <v>35</v>
      </c>
      <c r="D36" s="12">
        <v>146702000</v>
      </c>
      <c r="E36" s="12">
        <v>31400000</v>
      </c>
      <c r="F36" s="12">
        <v>115302000</v>
      </c>
      <c r="G36" s="11">
        <v>4765</v>
      </c>
      <c r="H36" s="13">
        <v>44880</v>
      </c>
    </row>
    <row r="37" spans="3:8" ht="15.75" x14ac:dyDescent="0.25">
      <c r="C37" s="11" t="s">
        <v>37</v>
      </c>
      <c r="D37" s="12">
        <v>180893000</v>
      </c>
      <c r="E37" s="12" t="s">
        <v>36</v>
      </c>
      <c r="F37" s="12">
        <v>144043000</v>
      </c>
      <c r="G37" s="11">
        <v>4764</v>
      </c>
      <c r="H37" s="13">
        <v>44879</v>
      </c>
    </row>
    <row r="38" spans="3:8" ht="15.75" x14ac:dyDescent="0.25">
      <c r="C38" s="14" t="s">
        <v>38</v>
      </c>
      <c r="D38" s="12">
        <v>171603000</v>
      </c>
      <c r="E38" s="12">
        <v>18300000</v>
      </c>
      <c r="F38" s="12">
        <v>153303000</v>
      </c>
      <c r="G38" s="11">
        <v>4763</v>
      </c>
      <c r="H38" s="13">
        <v>44878</v>
      </c>
    </row>
    <row r="39" spans="3:8" ht="15.75" x14ac:dyDescent="0.25">
      <c r="C39" s="11" t="s">
        <v>39</v>
      </c>
      <c r="D39" s="12">
        <v>158086390</v>
      </c>
      <c r="E39" s="12">
        <v>34250000</v>
      </c>
      <c r="F39" s="12">
        <v>123836390</v>
      </c>
      <c r="G39" s="11">
        <v>4762</v>
      </c>
      <c r="H39" s="13">
        <v>44875</v>
      </c>
    </row>
    <row r="40" spans="3:8" ht="15.75" x14ac:dyDescent="0.25">
      <c r="C40" s="11" t="s">
        <v>40</v>
      </c>
      <c r="D40" s="12">
        <v>120415000</v>
      </c>
      <c r="E40" s="12">
        <v>19450000</v>
      </c>
      <c r="F40" s="12">
        <v>100965000</v>
      </c>
      <c r="G40" s="11">
        <v>4761</v>
      </c>
      <c r="H40" s="13">
        <v>44874</v>
      </c>
    </row>
    <row r="41" spans="3:8" ht="15.75" x14ac:dyDescent="0.25">
      <c r="C41" s="14" t="s">
        <v>41</v>
      </c>
      <c r="D41" s="12">
        <v>104860000</v>
      </c>
      <c r="E41" s="12">
        <v>18450000</v>
      </c>
      <c r="F41" s="12">
        <v>86410000</v>
      </c>
      <c r="G41" s="11">
        <v>4760</v>
      </c>
      <c r="H41" s="13">
        <v>44873</v>
      </c>
    </row>
    <row r="42" spans="3:8" ht="15.75" x14ac:dyDescent="0.25">
      <c r="C42" s="11" t="s">
        <v>42</v>
      </c>
      <c r="D42" s="12">
        <v>80337582</v>
      </c>
      <c r="E42" s="12">
        <v>6800000</v>
      </c>
      <c r="F42" s="12">
        <v>73537582</v>
      </c>
      <c r="G42" s="11">
        <v>4759</v>
      </c>
      <c r="H42" s="13">
        <v>44872</v>
      </c>
    </row>
    <row r="43" spans="3:8" ht="15.75" x14ac:dyDescent="0.25">
      <c r="C43" s="11" t="s">
        <v>43</v>
      </c>
      <c r="D43" s="12">
        <v>135512000</v>
      </c>
      <c r="E43" s="12">
        <v>8600000</v>
      </c>
      <c r="F43" s="12">
        <v>126912000</v>
      </c>
      <c r="G43" s="11">
        <v>4758</v>
      </c>
      <c r="H43" s="13">
        <v>44871</v>
      </c>
    </row>
    <row r="44" spans="3:8" ht="15.75" x14ac:dyDescent="0.25">
      <c r="C44" s="11" t="s">
        <v>44</v>
      </c>
      <c r="D44" s="12">
        <v>128759660</v>
      </c>
      <c r="E44" s="12">
        <v>14100000</v>
      </c>
      <c r="F44" s="12">
        <v>114659660</v>
      </c>
      <c r="G44" s="11">
        <v>4757</v>
      </c>
      <c r="H44" s="13">
        <v>44868</v>
      </c>
    </row>
    <row r="45" spans="3:8" ht="15.75" x14ac:dyDescent="0.25">
      <c r="C45" s="11" t="s">
        <v>45</v>
      </c>
      <c r="D45" s="12">
        <v>120302612</v>
      </c>
      <c r="E45" s="12">
        <v>10300000</v>
      </c>
      <c r="F45" s="12">
        <v>110002612</v>
      </c>
      <c r="G45" s="11">
        <v>4756</v>
      </c>
      <c r="H45" s="13">
        <v>44867</v>
      </c>
    </row>
    <row r="46" spans="3:8" ht="15.75" x14ac:dyDescent="0.25">
      <c r="C46" s="14" t="s">
        <v>46</v>
      </c>
      <c r="D46" s="12">
        <v>151863380</v>
      </c>
      <c r="E46" s="12">
        <v>6700000</v>
      </c>
      <c r="F46" s="12">
        <v>145163380</v>
      </c>
      <c r="G46" s="11">
        <v>4755</v>
      </c>
      <c r="H46" s="13">
        <v>44866</v>
      </c>
    </row>
    <row r="47" spans="3:8" ht="15.75" x14ac:dyDescent="0.25">
      <c r="C47" s="11" t="s">
        <v>47</v>
      </c>
      <c r="D47" s="12">
        <v>201990300</v>
      </c>
      <c r="E47" s="12">
        <v>18500000</v>
      </c>
      <c r="F47" s="12">
        <v>183490300</v>
      </c>
      <c r="G47" s="11">
        <v>4754</v>
      </c>
      <c r="H47" s="13">
        <v>44865</v>
      </c>
    </row>
    <row r="48" spans="3:8" ht="15.75" x14ac:dyDescent="0.25">
      <c r="C48" s="11" t="s">
        <v>48</v>
      </c>
      <c r="D48" s="12">
        <v>189499835</v>
      </c>
      <c r="E48" s="12">
        <v>12450000</v>
      </c>
      <c r="F48" s="12">
        <v>177049835</v>
      </c>
      <c r="G48" s="11">
        <v>4753</v>
      </c>
      <c r="H48" s="13">
        <v>44864</v>
      </c>
    </row>
    <row r="49" spans="3:8" ht="15.75" x14ac:dyDescent="0.25">
      <c r="C49" s="11" t="s">
        <v>49</v>
      </c>
      <c r="D49" s="12">
        <v>207217322</v>
      </c>
      <c r="E49" s="12">
        <v>22200000</v>
      </c>
      <c r="F49" s="12">
        <v>185017322</v>
      </c>
      <c r="G49" s="11">
        <v>4752</v>
      </c>
      <c r="H49" s="13">
        <v>44861</v>
      </c>
    </row>
    <row r="50" spans="3:8" ht="15.75" x14ac:dyDescent="0.25">
      <c r="C50" s="11" t="s">
        <v>50</v>
      </c>
      <c r="D50" s="12">
        <v>242736583</v>
      </c>
      <c r="E50" s="12">
        <v>60300000</v>
      </c>
      <c r="F50" s="12">
        <v>182436583</v>
      </c>
      <c r="G50" s="11">
        <v>4751</v>
      </c>
      <c r="H50" s="13">
        <v>44860</v>
      </c>
    </row>
    <row r="51" spans="3:8" ht="15.75" x14ac:dyDescent="0.25">
      <c r="C51" s="11" t="s">
        <v>51</v>
      </c>
      <c r="D51" s="12">
        <v>238276498</v>
      </c>
      <c r="E51" s="12">
        <v>39700000</v>
      </c>
      <c r="F51" s="12">
        <v>198576498</v>
      </c>
      <c r="G51" s="11">
        <v>4750</v>
      </c>
      <c r="H51" s="13">
        <v>44859</v>
      </c>
    </row>
    <row r="52" spans="3:8" ht="15.75" x14ac:dyDescent="0.25">
      <c r="C52" s="11" t="s">
        <v>52</v>
      </c>
      <c r="D52" s="12">
        <v>238040869</v>
      </c>
      <c r="E52" s="12">
        <v>39350000</v>
      </c>
      <c r="F52" s="12">
        <v>198690869</v>
      </c>
      <c r="G52" s="11">
        <v>4749</v>
      </c>
      <c r="H52" s="13">
        <v>44858</v>
      </c>
    </row>
    <row r="53" spans="3:8" ht="15.75" x14ac:dyDescent="0.25">
      <c r="C53" s="14" t="s">
        <v>54</v>
      </c>
      <c r="D53" s="12" t="s">
        <v>53</v>
      </c>
      <c r="E53" s="12">
        <v>17600000</v>
      </c>
      <c r="F53" s="12">
        <v>219275120</v>
      </c>
      <c r="G53" s="11">
        <v>4748</v>
      </c>
      <c r="H53" s="13">
        <v>44857</v>
      </c>
    </row>
    <row r="54" spans="3:8" ht="15.75" x14ac:dyDescent="0.25">
      <c r="C54" s="14" t="s">
        <v>55</v>
      </c>
      <c r="D54" s="12">
        <v>227608500</v>
      </c>
      <c r="E54" s="12">
        <v>25150000</v>
      </c>
      <c r="F54" s="12">
        <v>202458500</v>
      </c>
      <c r="G54" s="11">
        <v>4747</v>
      </c>
      <c r="H54" s="13">
        <v>44854</v>
      </c>
    </row>
    <row r="55" spans="3:8" ht="15.75" x14ac:dyDescent="0.25">
      <c r="C55" s="14" t="s">
        <v>56</v>
      </c>
      <c r="D55" s="12">
        <v>251172503</v>
      </c>
      <c r="E55" s="12">
        <v>63500000</v>
      </c>
      <c r="F55" s="12">
        <v>187672503</v>
      </c>
      <c r="G55" s="11">
        <v>4746</v>
      </c>
      <c r="H55" s="13">
        <v>44853</v>
      </c>
    </row>
    <row r="56" spans="3:8" ht="15.75" x14ac:dyDescent="0.25">
      <c r="C56" s="14" t="s">
        <v>57</v>
      </c>
      <c r="D56" s="12">
        <v>237238500</v>
      </c>
      <c r="E56" s="12">
        <v>39400000</v>
      </c>
      <c r="F56" s="12">
        <v>197838500</v>
      </c>
      <c r="G56" s="11">
        <v>4745</v>
      </c>
      <c r="H56" s="13">
        <v>44852</v>
      </c>
    </row>
    <row r="57" spans="3:8" ht="15.75" x14ac:dyDescent="0.25">
      <c r="C57" s="11" t="s">
        <v>58</v>
      </c>
      <c r="D57" s="12">
        <v>262428587</v>
      </c>
      <c r="E57" s="12">
        <v>38000000</v>
      </c>
      <c r="F57" s="12">
        <v>224428587</v>
      </c>
      <c r="G57" s="11">
        <v>4744</v>
      </c>
      <c r="H57" s="13">
        <v>44851</v>
      </c>
    </row>
    <row r="58" spans="3:8" ht="15.75" x14ac:dyDescent="0.25">
      <c r="C58" s="11" t="s">
        <v>59</v>
      </c>
      <c r="D58" s="12">
        <v>235740538</v>
      </c>
      <c r="E58" s="12">
        <v>17700000</v>
      </c>
      <c r="F58" s="12">
        <v>218040538</v>
      </c>
      <c r="G58" s="11">
        <v>4743</v>
      </c>
      <c r="H58" s="13">
        <v>44850</v>
      </c>
    </row>
    <row r="59" spans="3:8" ht="15.75" x14ac:dyDescent="0.25">
      <c r="C59" s="11" t="s">
        <v>60</v>
      </c>
      <c r="D59" s="12">
        <v>244095211</v>
      </c>
      <c r="E59" s="12">
        <v>33300000</v>
      </c>
      <c r="F59" s="12">
        <v>210795211</v>
      </c>
      <c r="G59" s="11">
        <v>4742</v>
      </c>
      <c r="H59" s="13">
        <v>44847</v>
      </c>
    </row>
    <row r="60" spans="3:8" ht="15.75" x14ac:dyDescent="0.25">
      <c r="C60" s="11" t="s">
        <v>61</v>
      </c>
      <c r="D60" s="12">
        <v>261867488</v>
      </c>
      <c r="E60" s="12">
        <v>64000000</v>
      </c>
      <c r="F60" s="12">
        <v>197867488</v>
      </c>
      <c r="G60" s="11">
        <v>4741</v>
      </c>
      <c r="H60" s="13">
        <v>44846</v>
      </c>
    </row>
    <row r="61" spans="3:8" ht="15.75" x14ac:dyDescent="0.25">
      <c r="C61" s="14" t="s">
        <v>62</v>
      </c>
      <c r="D61" s="12">
        <v>266050662</v>
      </c>
      <c r="E61" s="12">
        <v>68900000</v>
      </c>
      <c r="F61" s="12">
        <v>197150662</v>
      </c>
      <c r="G61" s="11">
        <v>4740</v>
      </c>
      <c r="H61" s="13">
        <v>44845</v>
      </c>
    </row>
    <row r="62" spans="3:8" ht="15.75" x14ac:dyDescent="0.25">
      <c r="C62" s="11" t="s">
        <v>63</v>
      </c>
      <c r="D62" s="12">
        <v>221852474</v>
      </c>
      <c r="E62" s="12">
        <v>4450000</v>
      </c>
      <c r="F62" s="12">
        <v>217402474</v>
      </c>
      <c r="G62" s="11">
        <v>4739</v>
      </c>
      <c r="H62" s="13">
        <v>44844</v>
      </c>
    </row>
    <row r="63" spans="3:8" ht="15.75" x14ac:dyDescent="0.25">
      <c r="C63" s="14" t="s">
        <v>64</v>
      </c>
      <c r="D63" s="12">
        <v>219942100</v>
      </c>
      <c r="E63" s="12">
        <v>11650000</v>
      </c>
      <c r="F63" s="12">
        <v>208292100</v>
      </c>
      <c r="G63" s="11">
        <v>4738</v>
      </c>
      <c r="H63" s="13">
        <v>44843</v>
      </c>
    </row>
    <row r="64" spans="3:8" ht="15.75" x14ac:dyDescent="0.25">
      <c r="C64" s="11" t="s">
        <v>65</v>
      </c>
      <c r="D64" s="12">
        <v>226800000</v>
      </c>
      <c r="E64" s="12">
        <v>42100000</v>
      </c>
      <c r="F64" s="12">
        <v>184700000</v>
      </c>
      <c r="G64" s="11">
        <v>4737</v>
      </c>
      <c r="H64" s="13">
        <v>44840</v>
      </c>
    </row>
    <row r="65" spans="3:8" ht="15.75" x14ac:dyDescent="0.25">
      <c r="C65" s="11" t="s">
        <v>66</v>
      </c>
      <c r="D65" s="12">
        <v>234776000</v>
      </c>
      <c r="E65" s="12">
        <v>49700000</v>
      </c>
      <c r="F65" s="12">
        <v>185076000</v>
      </c>
      <c r="G65" s="11">
        <v>4736</v>
      </c>
      <c r="H65" s="13">
        <v>44839</v>
      </c>
    </row>
    <row r="66" spans="3:8" ht="15.75" x14ac:dyDescent="0.25">
      <c r="C66" s="11" t="s">
        <v>67</v>
      </c>
      <c r="D66" s="12">
        <v>263847470</v>
      </c>
      <c r="E66" s="12">
        <v>65850000</v>
      </c>
      <c r="F66" s="12">
        <v>197997470</v>
      </c>
      <c r="G66" s="11">
        <v>4735</v>
      </c>
      <c r="H66" s="13">
        <v>44838</v>
      </c>
    </row>
    <row r="67" spans="3:8" ht="15.75" x14ac:dyDescent="0.25">
      <c r="C67" s="14" t="s">
        <v>68</v>
      </c>
      <c r="D67" s="12">
        <v>221443250</v>
      </c>
      <c r="E67" s="12">
        <v>24600000</v>
      </c>
      <c r="F67" s="12">
        <v>196843250</v>
      </c>
      <c r="G67" s="11">
        <v>4734</v>
      </c>
      <c r="H67" s="13">
        <v>44836</v>
      </c>
    </row>
    <row r="68" spans="3:8" ht="15.75" x14ac:dyDescent="0.25">
      <c r="C68" s="11" t="s">
        <v>69</v>
      </c>
      <c r="D68" s="11">
        <v>249716253</v>
      </c>
      <c r="E68" s="11">
        <v>30350000</v>
      </c>
      <c r="F68" s="11">
        <v>219366253</v>
      </c>
      <c r="G68" s="11">
        <v>4733</v>
      </c>
      <c r="H68" s="13">
        <v>44833</v>
      </c>
    </row>
    <row r="69" spans="3:8" ht="15.75" x14ac:dyDescent="0.25">
      <c r="C69" s="11" t="s">
        <v>70</v>
      </c>
      <c r="D69" s="11">
        <v>219990136</v>
      </c>
      <c r="E69" s="11">
        <v>50650000</v>
      </c>
      <c r="F69" s="11">
        <v>169340136</v>
      </c>
      <c r="G69" s="11">
        <v>4732</v>
      </c>
      <c r="H69" s="13">
        <v>44832</v>
      </c>
    </row>
    <row r="70" spans="3:8" ht="15.75" x14ac:dyDescent="0.25">
      <c r="C70" s="11" t="s">
        <v>71</v>
      </c>
      <c r="D70" s="11">
        <v>242854995</v>
      </c>
      <c r="E70" s="11">
        <v>42750000</v>
      </c>
      <c r="F70" s="11">
        <v>200104995</v>
      </c>
      <c r="G70" s="11">
        <v>4731</v>
      </c>
      <c r="H70" s="13">
        <v>44831</v>
      </c>
    </row>
    <row r="71" spans="3:8" ht="15.75" x14ac:dyDescent="0.25">
      <c r="C71" s="11" t="s">
        <v>72</v>
      </c>
      <c r="D71" s="11">
        <v>220960169</v>
      </c>
      <c r="E71" s="11">
        <v>48550000</v>
      </c>
      <c r="F71" s="11">
        <v>172410169</v>
      </c>
      <c r="G71" s="11">
        <v>4730</v>
      </c>
      <c r="H71" s="13">
        <v>44830</v>
      </c>
    </row>
    <row r="72" spans="3:8" ht="15.75" x14ac:dyDescent="0.25">
      <c r="C72" s="11" t="s">
        <v>73</v>
      </c>
      <c r="D72" s="11">
        <v>200150000</v>
      </c>
      <c r="E72" s="11">
        <v>10850000</v>
      </c>
      <c r="F72" s="11">
        <v>189300000</v>
      </c>
      <c r="G72" s="11">
        <v>4729</v>
      </c>
      <c r="H72" s="13">
        <v>44829</v>
      </c>
    </row>
    <row r="73" spans="3:8" ht="15.75" x14ac:dyDescent="0.25">
      <c r="C73" s="11" t="s">
        <v>74</v>
      </c>
      <c r="D73" s="11">
        <v>229689255</v>
      </c>
      <c r="E73" s="11">
        <v>25350000</v>
      </c>
      <c r="F73" s="11">
        <v>204339255</v>
      </c>
      <c r="G73" s="11">
        <v>4728</v>
      </c>
      <c r="H73" s="13">
        <v>44826</v>
      </c>
    </row>
    <row r="74" spans="3:8" ht="15.75" x14ac:dyDescent="0.25">
      <c r="C74" s="11" t="s">
        <v>75</v>
      </c>
      <c r="D74" s="11">
        <v>257471252</v>
      </c>
      <c r="E74" s="11">
        <v>55650000</v>
      </c>
      <c r="F74" s="11">
        <v>201821252</v>
      </c>
      <c r="G74" s="11">
        <v>4727</v>
      </c>
      <c r="H74" s="13">
        <v>44825</v>
      </c>
    </row>
    <row r="75" spans="3:8" ht="15.75" x14ac:dyDescent="0.25">
      <c r="C75" s="11" t="s">
        <v>76</v>
      </c>
      <c r="D75" s="11">
        <v>235474750</v>
      </c>
      <c r="E75" s="11">
        <v>43550000</v>
      </c>
      <c r="F75" s="11">
        <v>191924750</v>
      </c>
      <c r="G75" s="11">
        <v>4726</v>
      </c>
      <c r="H75" s="13">
        <v>44824</v>
      </c>
    </row>
    <row r="76" spans="3:8" ht="15.75" x14ac:dyDescent="0.25">
      <c r="C76" s="11" t="s">
        <v>77</v>
      </c>
      <c r="D76" s="11">
        <v>261021884</v>
      </c>
      <c r="E76" s="11">
        <v>57300000</v>
      </c>
      <c r="F76" s="11">
        <v>203721884</v>
      </c>
      <c r="G76" s="11">
        <v>4725</v>
      </c>
      <c r="H76" s="13">
        <v>44823</v>
      </c>
    </row>
    <row r="77" spans="3:8" ht="15.75" x14ac:dyDescent="0.25">
      <c r="C77" s="11" t="s">
        <v>78</v>
      </c>
      <c r="D77" s="11">
        <v>229773050</v>
      </c>
      <c r="E77" s="11">
        <v>27750000</v>
      </c>
      <c r="F77" s="11">
        <v>202023050</v>
      </c>
      <c r="G77" s="11">
        <v>4724</v>
      </c>
      <c r="H77" s="13">
        <v>44819</v>
      </c>
    </row>
    <row r="78" spans="3:8" ht="15.75" x14ac:dyDescent="0.25">
      <c r="C78" s="11" t="s">
        <v>79</v>
      </c>
      <c r="D78" s="11">
        <v>251665764</v>
      </c>
      <c r="E78" s="11">
        <v>55300000</v>
      </c>
      <c r="F78" s="11">
        <v>196365764</v>
      </c>
      <c r="G78" s="11">
        <v>4723</v>
      </c>
      <c r="H78" s="13">
        <v>44818</v>
      </c>
    </row>
    <row r="79" spans="3:8" ht="15.75" x14ac:dyDescent="0.25">
      <c r="C79" s="11" t="s">
        <v>80</v>
      </c>
      <c r="D79" s="11">
        <v>231725621</v>
      </c>
      <c r="E79" s="11">
        <v>39800000</v>
      </c>
      <c r="F79" s="11">
        <v>191925621</v>
      </c>
      <c r="G79" s="11">
        <v>4722</v>
      </c>
      <c r="H79" s="13">
        <v>44817</v>
      </c>
    </row>
    <row r="80" spans="3:8" ht="15.75" x14ac:dyDescent="0.25">
      <c r="C80" s="11" t="s">
        <v>81</v>
      </c>
      <c r="D80" s="11">
        <v>245961317</v>
      </c>
      <c r="E80" s="11">
        <v>41700000</v>
      </c>
      <c r="F80" s="11">
        <v>204261317</v>
      </c>
      <c r="G80" s="11">
        <v>4721</v>
      </c>
      <c r="H80" s="13">
        <v>44816</v>
      </c>
    </row>
    <row r="81" spans="3:8" ht="15.75" x14ac:dyDescent="0.25">
      <c r="C81" s="11" t="s">
        <v>82</v>
      </c>
      <c r="D81" s="11">
        <v>247630486</v>
      </c>
      <c r="E81" s="11">
        <v>18150000</v>
      </c>
      <c r="F81" s="11">
        <v>229480486</v>
      </c>
      <c r="G81" s="11">
        <v>4720</v>
      </c>
      <c r="H81" s="13">
        <v>44815</v>
      </c>
    </row>
    <row r="82" spans="3:8" ht="15.75" x14ac:dyDescent="0.25">
      <c r="C82" s="11" t="s">
        <v>84</v>
      </c>
      <c r="D82" s="11">
        <v>240058250</v>
      </c>
      <c r="E82" s="11">
        <v>35000000</v>
      </c>
      <c r="F82" s="11" t="s">
        <v>83</v>
      </c>
      <c r="G82" s="11">
        <v>4719</v>
      </c>
      <c r="H82" s="13">
        <v>44812</v>
      </c>
    </row>
    <row r="83" spans="3:8" ht="15.75" x14ac:dyDescent="0.25">
      <c r="C83" s="11" t="s">
        <v>85</v>
      </c>
      <c r="D83" s="11">
        <v>232332123</v>
      </c>
      <c r="E83" s="11">
        <v>55800000</v>
      </c>
      <c r="F83" s="11">
        <v>176532123</v>
      </c>
      <c r="G83" s="11">
        <v>4718</v>
      </c>
      <c r="H83" s="13">
        <v>44811</v>
      </c>
    </row>
    <row r="84" spans="3:8" ht="15.75" x14ac:dyDescent="0.25">
      <c r="C84" s="11" t="s">
        <v>86</v>
      </c>
      <c r="D84" s="11">
        <v>236657704</v>
      </c>
      <c r="E84" s="11">
        <v>32600000</v>
      </c>
      <c r="F84" s="11">
        <v>204057704</v>
      </c>
      <c r="G84" s="11">
        <v>4717</v>
      </c>
      <c r="H84" s="13">
        <v>44810</v>
      </c>
    </row>
    <row r="85" spans="3:8" ht="15.75" x14ac:dyDescent="0.25">
      <c r="C85" s="11" t="s">
        <v>87</v>
      </c>
      <c r="D85" s="11">
        <v>201113441</v>
      </c>
      <c r="E85" s="11">
        <v>41250000</v>
      </c>
      <c r="F85" s="11">
        <v>159863441</v>
      </c>
      <c r="G85" s="11">
        <v>4716</v>
      </c>
      <c r="H85" s="13">
        <v>44809</v>
      </c>
    </row>
    <row r="86" spans="3:8" ht="15.75" x14ac:dyDescent="0.25">
      <c r="C86" s="11" t="s">
        <v>88</v>
      </c>
      <c r="D86" s="11">
        <v>240043106</v>
      </c>
      <c r="E86" s="11">
        <v>17800000</v>
      </c>
      <c r="F86" s="11">
        <v>222243106</v>
      </c>
      <c r="G86" s="11">
        <v>4715</v>
      </c>
      <c r="H86" s="13">
        <v>44808</v>
      </c>
    </row>
    <row r="87" spans="3:8" ht="15.75" x14ac:dyDescent="0.25">
      <c r="C87" s="11" t="s">
        <v>89</v>
      </c>
      <c r="D87" s="11">
        <v>249859465</v>
      </c>
      <c r="E87" s="11">
        <v>23200000</v>
      </c>
      <c r="F87" s="11">
        <v>226659465</v>
      </c>
      <c r="G87" s="11">
        <v>4714</v>
      </c>
      <c r="H87" s="13">
        <v>44805</v>
      </c>
    </row>
    <row r="88" spans="3:8" ht="15.75" x14ac:dyDescent="0.25">
      <c r="C88" s="14" t="s">
        <v>90</v>
      </c>
      <c r="D88" s="12">
        <v>256888847</v>
      </c>
      <c r="E88" s="12">
        <v>59550000</v>
      </c>
      <c r="F88" s="12">
        <v>197338847</v>
      </c>
      <c r="G88" s="11">
        <v>4713</v>
      </c>
      <c r="H88" s="13">
        <v>44804</v>
      </c>
    </row>
    <row r="89" spans="3:8" ht="15.75" x14ac:dyDescent="0.25">
      <c r="C89" s="11" t="s">
        <v>91</v>
      </c>
      <c r="D89" s="12">
        <v>247772070</v>
      </c>
      <c r="E89" s="12">
        <v>43450000</v>
      </c>
      <c r="F89" s="12">
        <v>204322070</v>
      </c>
      <c r="G89" s="11">
        <v>4712</v>
      </c>
      <c r="H89" s="13">
        <v>44802</v>
      </c>
    </row>
    <row r="90" spans="3:8" ht="15.75" x14ac:dyDescent="0.25">
      <c r="C90" s="14" t="s">
        <v>92</v>
      </c>
      <c r="D90" s="12">
        <v>240232374</v>
      </c>
      <c r="E90" s="12">
        <v>19400000</v>
      </c>
      <c r="F90" s="12">
        <v>220832374</v>
      </c>
      <c r="G90" s="11">
        <v>4711</v>
      </c>
      <c r="H90" s="13">
        <v>44801</v>
      </c>
    </row>
    <row r="91" spans="3:8" ht="15.75" x14ac:dyDescent="0.25">
      <c r="C91" s="11" t="s">
        <v>93</v>
      </c>
      <c r="D91" s="12">
        <v>224465450</v>
      </c>
      <c r="E91" s="12">
        <v>27600000</v>
      </c>
      <c r="F91" s="12">
        <v>196865450</v>
      </c>
      <c r="G91" s="11">
        <v>4710</v>
      </c>
      <c r="H91" s="13">
        <v>44798</v>
      </c>
    </row>
    <row r="92" spans="3:8" ht="15.75" x14ac:dyDescent="0.25">
      <c r="C92" s="14" t="s">
        <v>94</v>
      </c>
      <c r="D92" s="12">
        <v>263683755</v>
      </c>
      <c r="E92" s="12">
        <v>55300000</v>
      </c>
      <c r="F92" s="12">
        <v>208383755</v>
      </c>
      <c r="G92" s="11">
        <v>4709</v>
      </c>
      <c r="H92" s="13">
        <v>44797</v>
      </c>
    </row>
    <row r="93" spans="3:8" ht="15.75" x14ac:dyDescent="0.25">
      <c r="C93" s="11" t="s">
        <v>95</v>
      </c>
      <c r="D93" s="12">
        <v>272134570</v>
      </c>
      <c r="E93" s="12">
        <v>35500000</v>
      </c>
      <c r="F93" s="12">
        <v>236634570</v>
      </c>
      <c r="G93" s="11">
        <v>4708</v>
      </c>
      <c r="H93" s="13">
        <v>44796</v>
      </c>
    </row>
    <row r="94" spans="3:8" ht="15.75" x14ac:dyDescent="0.25">
      <c r="C94" s="14" t="s">
        <v>96</v>
      </c>
      <c r="D94" s="12">
        <v>273775540</v>
      </c>
      <c r="E94" s="12">
        <v>43300000</v>
      </c>
      <c r="F94" s="12">
        <v>230475540</v>
      </c>
      <c r="G94" s="11">
        <v>4707</v>
      </c>
      <c r="H94" s="13">
        <v>44795</v>
      </c>
    </row>
    <row r="95" spans="3:8" ht="15.75" x14ac:dyDescent="0.25">
      <c r="C95" s="11" t="s">
        <v>97</v>
      </c>
      <c r="D95" s="12">
        <v>257970239</v>
      </c>
      <c r="E95" s="12">
        <v>19650000</v>
      </c>
      <c r="F95" s="12">
        <v>238320239</v>
      </c>
      <c r="G95" s="11">
        <v>4706</v>
      </c>
      <c r="H95" s="13">
        <v>44794</v>
      </c>
    </row>
    <row r="96" spans="3:8" ht="15.75" x14ac:dyDescent="0.25">
      <c r="C96" s="14" t="s">
        <v>98</v>
      </c>
      <c r="D96" s="12">
        <v>266699952</v>
      </c>
      <c r="E96" s="12">
        <v>25800000</v>
      </c>
      <c r="F96" s="12">
        <v>240899952</v>
      </c>
      <c r="G96" s="11">
        <v>4705</v>
      </c>
      <c r="H96" s="13">
        <v>44791</v>
      </c>
    </row>
    <row r="97" spans="3:8" ht="15.75" x14ac:dyDescent="0.25">
      <c r="C97" s="11" t="s">
        <v>99</v>
      </c>
      <c r="D97" s="12">
        <v>293009739</v>
      </c>
      <c r="E97" s="12">
        <v>72650000</v>
      </c>
      <c r="F97" s="12">
        <v>220359739</v>
      </c>
      <c r="G97" s="11">
        <v>4704</v>
      </c>
      <c r="H97" s="13">
        <v>44790</v>
      </c>
    </row>
    <row r="98" spans="3:8" ht="15.75" x14ac:dyDescent="0.25">
      <c r="C98" s="11" t="s">
        <v>100</v>
      </c>
      <c r="D98" s="12">
        <v>240171921</v>
      </c>
      <c r="E98" s="12">
        <v>13750000</v>
      </c>
      <c r="F98" s="12">
        <v>226421921</v>
      </c>
      <c r="G98" s="11">
        <v>4703</v>
      </c>
      <c r="H98" s="13">
        <v>44789</v>
      </c>
    </row>
    <row r="99" spans="3:8" ht="15.75" x14ac:dyDescent="0.25">
      <c r="C99" s="11" t="s">
        <v>101</v>
      </c>
      <c r="D99" s="12">
        <v>274193585</v>
      </c>
      <c r="E99" s="12">
        <v>49300000</v>
      </c>
      <c r="F99" s="12">
        <v>224893585</v>
      </c>
      <c r="G99" s="11">
        <v>4702</v>
      </c>
      <c r="H99" s="13">
        <v>44788</v>
      </c>
    </row>
    <row r="100" spans="3:8" ht="15.75" x14ac:dyDescent="0.25">
      <c r="C100" s="11" t="s">
        <v>102</v>
      </c>
      <c r="D100" s="12">
        <v>267833584</v>
      </c>
      <c r="E100" s="12">
        <v>19800000</v>
      </c>
      <c r="F100" s="12">
        <v>248033584</v>
      </c>
      <c r="G100" s="11">
        <v>4701</v>
      </c>
      <c r="H100" s="13">
        <v>44787</v>
      </c>
    </row>
    <row r="101" spans="3:8" ht="15.75" x14ac:dyDescent="0.25">
      <c r="C101" s="11" t="s">
        <v>103</v>
      </c>
      <c r="D101" s="12">
        <v>276401350</v>
      </c>
      <c r="E101" s="12">
        <v>30750000</v>
      </c>
      <c r="F101" s="12">
        <v>245651350</v>
      </c>
      <c r="G101" s="11">
        <v>4700</v>
      </c>
      <c r="H101" s="13">
        <v>44784</v>
      </c>
    </row>
    <row r="102" spans="3:8" ht="15.75" x14ac:dyDescent="0.25">
      <c r="C102" s="14" t="s">
        <v>104</v>
      </c>
      <c r="D102" s="12">
        <v>288442352</v>
      </c>
      <c r="E102" s="12">
        <v>88900000</v>
      </c>
      <c r="F102" s="12">
        <v>199542352</v>
      </c>
      <c r="G102" s="11">
        <v>4699</v>
      </c>
      <c r="H102" s="13">
        <v>44783</v>
      </c>
    </row>
    <row r="103" spans="3:8" ht="15.75" x14ac:dyDescent="0.25">
      <c r="C103" s="11" t="s">
        <v>105</v>
      </c>
      <c r="D103" s="12">
        <v>272495935</v>
      </c>
      <c r="E103" s="12">
        <v>48300000</v>
      </c>
      <c r="F103" s="12">
        <v>224195935</v>
      </c>
      <c r="G103" s="11">
        <v>4698</v>
      </c>
      <c r="H103" s="13">
        <v>44781</v>
      </c>
    </row>
    <row r="104" spans="3:8" ht="15.75" x14ac:dyDescent="0.25">
      <c r="C104" s="11" t="s">
        <v>106</v>
      </c>
      <c r="D104" s="12">
        <v>248335323</v>
      </c>
      <c r="E104" s="12">
        <v>12700000</v>
      </c>
      <c r="F104" s="12">
        <v>235635323</v>
      </c>
      <c r="G104" s="11">
        <v>4697</v>
      </c>
      <c r="H104" s="13">
        <v>44780</v>
      </c>
    </row>
    <row r="105" spans="3:8" ht="15.75" x14ac:dyDescent="0.25">
      <c r="C105" s="14" t="s">
        <v>107</v>
      </c>
      <c r="D105" s="12">
        <v>271806744</v>
      </c>
      <c r="E105" s="12">
        <v>23700000</v>
      </c>
      <c r="F105" s="12">
        <v>248106744</v>
      </c>
      <c r="G105" s="11">
        <v>4696</v>
      </c>
      <c r="H105" s="13">
        <v>44777</v>
      </c>
    </row>
    <row r="106" spans="3:8" ht="15.75" x14ac:dyDescent="0.25">
      <c r="C106" s="11" t="s">
        <v>108</v>
      </c>
      <c r="D106" s="12">
        <v>265890136</v>
      </c>
      <c r="E106" s="12">
        <v>51050000</v>
      </c>
      <c r="F106" s="12">
        <v>214840136</v>
      </c>
      <c r="G106" s="11">
        <v>4695</v>
      </c>
      <c r="H106" s="13">
        <v>44776</v>
      </c>
    </row>
    <row r="107" spans="3:8" ht="15.75" x14ac:dyDescent="0.25">
      <c r="C107" s="11" t="s">
        <v>109</v>
      </c>
      <c r="D107" s="12">
        <v>274936260</v>
      </c>
      <c r="E107" s="12">
        <v>43850000</v>
      </c>
      <c r="F107" s="12">
        <v>231086260</v>
      </c>
      <c r="G107" s="11">
        <v>4694</v>
      </c>
      <c r="H107" s="13">
        <v>44775</v>
      </c>
    </row>
    <row r="108" spans="3:8" ht="15.75" x14ac:dyDescent="0.25">
      <c r="C108" s="11" t="s">
        <v>110</v>
      </c>
      <c r="D108" s="12">
        <v>272270138</v>
      </c>
      <c r="E108" s="12">
        <v>49800000</v>
      </c>
      <c r="F108" s="12">
        <v>222470138</v>
      </c>
      <c r="G108" s="11">
        <v>4693</v>
      </c>
      <c r="H108" s="13">
        <v>44774</v>
      </c>
    </row>
    <row r="109" spans="3:8" ht="15.75" x14ac:dyDescent="0.25">
      <c r="C109" s="11" t="s">
        <v>111</v>
      </c>
      <c r="D109" s="11">
        <v>257776322</v>
      </c>
      <c r="E109" s="11">
        <v>27700000</v>
      </c>
      <c r="F109" s="11">
        <v>230076322</v>
      </c>
      <c r="G109" s="11">
        <v>4692</v>
      </c>
      <c r="H109" s="13">
        <v>44770</v>
      </c>
    </row>
    <row r="110" spans="3:8" ht="15.75" x14ac:dyDescent="0.25">
      <c r="C110" s="11" t="s">
        <v>112</v>
      </c>
      <c r="D110" s="11">
        <v>281012820</v>
      </c>
      <c r="E110" s="11">
        <v>42850000</v>
      </c>
      <c r="F110" s="11">
        <v>238162820</v>
      </c>
      <c r="G110" s="11">
        <v>4691</v>
      </c>
      <c r="H110" s="13">
        <v>44769</v>
      </c>
    </row>
    <row r="111" spans="3:8" ht="15.75" x14ac:dyDescent="0.25">
      <c r="C111" s="11" t="s">
        <v>113</v>
      </c>
      <c r="D111" s="11">
        <v>251025917</v>
      </c>
      <c r="E111" s="11">
        <v>45550000</v>
      </c>
      <c r="F111" s="11">
        <v>205475917</v>
      </c>
      <c r="G111" s="11">
        <v>4690</v>
      </c>
      <c r="H111" s="13">
        <v>44768</v>
      </c>
    </row>
    <row r="112" spans="3:8" ht="15.75" x14ac:dyDescent="0.25">
      <c r="C112" s="11" t="s">
        <v>114</v>
      </c>
      <c r="D112" s="11">
        <v>251656797</v>
      </c>
      <c r="E112" s="11">
        <v>43350000</v>
      </c>
      <c r="F112" s="11">
        <v>208306797</v>
      </c>
      <c r="G112" s="11">
        <v>4689</v>
      </c>
      <c r="H112" s="13">
        <v>44767</v>
      </c>
    </row>
    <row r="113" spans="3:8" ht="15.75" x14ac:dyDescent="0.25">
      <c r="C113" s="11" t="s">
        <v>115</v>
      </c>
      <c r="D113" s="11">
        <v>263475289</v>
      </c>
      <c r="E113" s="11">
        <v>21800000</v>
      </c>
      <c r="F113" s="11">
        <v>241675289</v>
      </c>
      <c r="G113" s="11">
        <v>4688</v>
      </c>
      <c r="H113" s="13">
        <v>44766</v>
      </c>
    </row>
    <row r="114" spans="3:8" ht="15.75" x14ac:dyDescent="0.25">
      <c r="C114" s="11" t="s">
        <v>116</v>
      </c>
      <c r="D114" s="11">
        <v>250730358</v>
      </c>
      <c r="E114" s="11">
        <v>19750000</v>
      </c>
      <c r="F114" s="11">
        <v>230980358</v>
      </c>
      <c r="G114" s="11">
        <v>4687</v>
      </c>
      <c r="H114" s="13">
        <v>44763</v>
      </c>
    </row>
    <row r="115" spans="3:8" ht="15.75" x14ac:dyDescent="0.25">
      <c r="C115" s="11" t="s">
        <v>117</v>
      </c>
      <c r="D115" s="11">
        <v>267846000</v>
      </c>
      <c r="E115" s="11">
        <v>50850000</v>
      </c>
      <c r="F115" s="11">
        <v>216996000</v>
      </c>
      <c r="G115" s="11">
        <v>4686</v>
      </c>
      <c r="H115" s="13">
        <v>44762</v>
      </c>
    </row>
    <row r="116" spans="3:8" ht="15.75" x14ac:dyDescent="0.25">
      <c r="C116" s="11" t="s">
        <v>118</v>
      </c>
      <c r="D116" s="11">
        <v>271823449</v>
      </c>
      <c r="E116" s="11">
        <v>46000000</v>
      </c>
      <c r="F116" s="11">
        <v>225823449</v>
      </c>
      <c r="G116" s="11">
        <v>4685</v>
      </c>
      <c r="H116" s="13">
        <v>44761</v>
      </c>
    </row>
    <row r="117" spans="3:8" ht="15.75" x14ac:dyDescent="0.25">
      <c r="C117" s="11" t="s">
        <v>119</v>
      </c>
      <c r="D117" s="11">
        <v>266156062</v>
      </c>
      <c r="E117" s="11">
        <v>41000000</v>
      </c>
      <c r="F117" s="11">
        <v>225156062</v>
      </c>
      <c r="G117" s="11">
        <v>4684</v>
      </c>
      <c r="H117" s="13">
        <v>44760</v>
      </c>
    </row>
    <row r="118" spans="3:8" ht="15.75" x14ac:dyDescent="0.25">
      <c r="C118" s="11" t="s">
        <v>120</v>
      </c>
      <c r="D118" s="11">
        <v>262030207</v>
      </c>
      <c r="E118" s="11">
        <v>22900000</v>
      </c>
      <c r="F118" s="11">
        <v>239130207</v>
      </c>
      <c r="G118" s="11">
        <v>4683</v>
      </c>
      <c r="H118" s="13">
        <v>44759</v>
      </c>
    </row>
    <row r="119" spans="3:8" ht="15.75" x14ac:dyDescent="0.25">
      <c r="C119" s="11" t="s">
        <v>121</v>
      </c>
      <c r="D119" s="11">
        <v>260594022</v>
      </c>
      <c r="E119" s="11">
        <v>19700000</v>
      </c>
      <c r="F119" s="11">
        <v>240894022</v>
      </c>
      <c r="G119" s="11">
        <v>4682</v>
      </c>
      <c r="H119" s="13">
        <v>44749</v>
      </c>
    </row>
    <row r="120" spans="3:8" ht="15.75" x14ac:dyDescent="0.25">
      <c r="C120" s="11" t="s">
        <v>122</v>
      </c>
      <c r="D120" s="11">
        <v>274161227</v>
      </c>
      <c r="E120" s="11">
        <v>55200000</v>
      </c>
      <c r="F120" s="11">
        <v>218961227</v>
      </c>
      <c r="G120" s="11">
        <v>4681</v>
      </c>
      <c r="H120" s="13">
        <v>44748</v>
      </c>
    </row>
    <row r="121" spans="3:8" ht="15.75" x14ac:dyDescent="0.25">
      <c r="C121" s="11" t="s">
        <v>123</v>
      </c>
      <c r="D121" s="11">
        <v>265466064</v>
      </c>
      <c r="E121" s="11">
        <v>47450000</v>
      </c>
      <c r="F121" s="11">
        <v>218016064</v>
      </c>
      <c r="G121" s="11">
        <v>4680</v>
      </c>
      <c r="H121" s="13">
        <v>44747</v>
      </c>
    </row>
    <row r="122" spans="3:8" ht="15.75" x14ac:dyDescent="0.25">
      <c r="C122" s="11" t="s">
        <v>124</v>
      </c>
      <c r="D122" s="11">
        <v>265557824</v>
      </c>
      <c r="E122" s="11">
        <v>38700000</v>
      </c>
      <c r="F122" s="11">
        <v>226857824</v>
      </c>
      <c r="G122" s="11">
        <v>4679</v>
      </c>
      <c r="H122" s="13">
        <v>44746</v>
      </c>
    </row>
    <row r="123" spans="3:8" ht="15.75" x14ac:dyDescent="0.25">
      <c r="C123" s="11" t="s">
        <v>125</v>
      </c>
      <c r="D123" s="11">
        <v>264001561</v>
      </c>
      <c r="E123" s="11">
        <v>20000000</v>
      </c>
      <c r="F123" s="11">
        <v>244001561</v>
      </c>
      <c r="G123" s="11">
        <v>4678</v>
      </c>
      <c r="H123" s="13">
        <v>44745</v>
      </c>
    </row>
    <row r="124" spans="3:8" ht="15.75" x14ac:dyDescent="0.25">
      <c r="C124" s="11" t="s">
        <v>126</v>
      </c>
      <c r="D124" s="11">
        <v>253237547</v>
      </c>
      <c r="E124" s="11">
        <v>19450000</v>
      </c>
      <c r="F124" s="11">
        <v>233787547</v>
      </c>
      <c r="G124" s="11">
        <v>4677</v>
      </c>
      <c r="H124" s="13">
        <v>44742</v>
      </c>
    </row>
    <row r="125" spans="3:8" ht="15.75" x14ac:dyDescent="0.25">
      <c r="C125" s="11" t="s">
        <v>127</v>
      </c>
      <c r="D125" s="11">
        <v>244015310</v>
      </c>
      <c r="E125" s="11">
        <v>52450000</v>
      </c>
      <c r="F125" s="11">
        <v>191565310</v>
      </c>
      <c r="G125" s="11">
        <v>4676</v>
      </c>
      <c r="H125" s="13">
        <v>44741</v>
      </c>
    </row>
    <row r="126" spans="3:8" ht="15.75" x14ac:dyDescent="0.25">
      <c r="C126" s="11" t="s">
        <v>128</v>
      </c>
      <c r="D126" s="11">
        <v>256156267</v>
      </c>
      <c r="E126" s="11">
        <v>50550000</v>
      </c>
      <c r="F126" s="11">
        <v>205606267</v>
      </c>
      <c r="G126" s="11">
        <v>4675</v>
      </c>
      <c r="H126" s="13">
        <v>44740</v>
      </c>
    </row>
    <row r="127" spans="3:8" ht="15.75" x14ac:dyDescent="0.25">
      <c r="C127" s="11" t="s">
        <v>129</v>
      </c>
      <c r="D127" s="11">
        <v>254338445</v>
      </c>
      <c r="E127" s="11">
        <v>38200000</v>
      </c>
      <c r="F127" s="11">
        <v>216138445</v>
      </c>
      <c r="G127" s="11">
        <v>4674</v>
      </c>
      <c r="H127" s="13">
        <v>44739</v>
      </c>
    </row>
    <row r="128" spans="3:8" ht="15.75" x14ac:dyDescent="0.25">
      <c r="C128" s="11" t="s">
        <v>130</v>
      </c>
      <c r="D128" s="11">
        <v>254188569</v>
      </c>
      <c r="E128" s="11">
        <v>20050000</v>
      </c>
      <c r="F128" s="11">
        <v>234138569</v>
      </c>
      <c r="G128" s="11">
        <v>4673</v>
      </c>
      <c r="H128" s="13">
        <v>44738</v>
      </c>
    </row>
    <row r="129" spans="3:8" ht="15.75" x14ac:dyDescent="0.25">
      <c r="C129" s="11" t="s">
        <v>132</v>
      </c>
      <c r="D129" s="11">
        <v>254428461</v>
      </c>
      <c r="E129" s="11">
        <v>23800000</v>
      </c>
      <c r="F129" s="11">
        <v>230628461</v>
      </c>
      <c r="G129" s="11">
        <v>4672</v>
      </c>
      <c r="H129" s="13">
        <v>44735</v>
      </c>
    </row>
    <row r="130" spans="3:8" ht="15.75" x14ac:dyDescent="0.25">
      <c r="C130" s="11" t="s">
        <v>131</v>
      </c>
      <c r="D130" s="11">
        <v>248851384</v>
      </c>
      <c r="E130" s="11">
        <v>49700000</v>
      </c>
      <c r="F130" s="11">
        <v>199151384</v>
      </c>
      <c r="G130" s="11">
        <v>4671</v>
      </c>
      <c r="H130" s="13">
        <v>44734</v>
      </c>
    </row>
    <row r="131" spans="3:8" ht="15.75" x14ac:dyDescent="0.25">
      <c r="C131" s="11" t="s">
        <v>133</v>
      </c>
      <c r="D131" s="11">
        <v>252691784</v>
      </c>
      <c r="E131" s="11">
        <v>47750000</v>
      </c>
      <c r="F131" s="11">
        <v>204941784</v>
      </c>
      <c r="G131" s="11">
        <v>4670</v>
      </c>
      <c r="H131" s="13">
        <v>44733</v>
      </c>
    </row>
    <row r="132" spans="3:8" ht="15.75" x14ac:dyDescent="0.25">
      <c r="C132" s="11" t="s">
        <v>134</v>
      </c>
      <c r="D132" s="11">
        <v>259506263</v>
      </c>
      <c r="E132" s="11">
        <v>57550000</v>
      </c>
      <c r="F132" s="11">
        <v>201956263</v>
      </c>
      <c r="G132" s="11">
        <v>4669</v>
      </c>
      <c r="H132" s="13">
        <v>44732</v>
      </c>
    </row>
    <row r="133" spans="3:8" ht="15.75" x14ac:dyDescent="0.25">
      <c r="C133" s="11" t="s">
        <v>135</v>
      </c>
      <c r="D133" s="11">
        <v>242708146</v>
      </c>
      <c r="E133" s="11">
        <v>20050000</v>
      </c>
      <c r="F133" s="11">
        <v>222658146</v>
      </c>
      <c r="G133" s="11">
        <v>4668</v>
      </c>
      <c r="H133" s="13">
        <v>44731</v>
      </c>
    </row>
    <row r="134" spans="3:8" ht="15.75" x14ac:dyDescent="0.25">
      <c r="C134" s="11" t="s">
        <v>136</v>
      </c>
      <c r="D134" s="11">
        <v>240728737</v>
      </c>
      <c r="E134" s="11">
        <v>23950000</v>
      </c>
      <c r="F134" s="11">
        <v>216778737</v>
      </c>
      <c r="G134" s="11">
        <v>4667</v>
      </c>
      <c r="H134" s="13">
        <v>44728</v>
      </c>
    </row>
    <row r="135" spans="3:8" ht="15.75" x14ac:dyDescent="0.25">
      <c r="C135" s="11" t="s">
        <v>137</v>
      </c>
      <c r="D135" s="11">
        <v>246383936</v>
      </c>
      <c r="E135" s="11">
        <v>49650000</v>
      </c>
      <c r="F135" s="11">
        <v>196733936</v>
      </c>
      <c r="G135" s="11">
        <v>4666</v>
      </c>
      <c r="H135" s="13">
        <v>44727</v>
      </c>
    </row>
    <row r="136" spans="3:8" ht="15.75" x14ac:dyDescent="0.25">
      <c r="C136" s="11" t="s">
        <v>138</v>
      </c>
      <c r="D136" s="11">
        <v>245103456</v>
      </c>
      <c r="E136" s="11">
        <v>47700000</v>
      </c>
      <c r="F136" s="11">
        <v>197403456</v>
      </c>
      <c r="G136" s="11">
        <v>4665</v>
      </c>
      <c r="H136" s="13">
        <v>44726</v>
      </c>
    </row>
    <row r="137" spans="3:8" ht="15.75" x14ac:dyDescent="0.25">
      <c r="C137" s="11" t="s">
        <v>139</v>
      </c>
      <c r="D137" s="11">
        <v>237617300</v>
      </c>
      <c r="E137" s="11">
        <v>38600000</v>
      </c>
      <c r="F137" s="11">
        <v>199017300</v>
      </c>
      <c r="G137" s="11">
        <v>4664</v>
      </c>
      <c r="H137" s="13">
        <v>44725</v>
      </c>
    </row>
    <row r="138" spans="3:8" ht="15.75" x14ac:dyDescent="0.25">
      <c r="C138" s="11" t="s">
        <v>140</v>
      </c>
      <c r="D138" s="11">
        <v>234801247</v>
      </c>
      <c r="E138" s="11">
        <v>19950000</v>
      </c>
      <c r="F138" s="11">
        <v>214851247</v>
      </c>
      <c r="G138" s="11">
        <v>4663</v>
      </c>
      <c r="H138" s="13">
        <v>44724</v>
      </c>
    </row>
    <row r="139" spans="3:8" ht="15.75" x14ac:dyDescent="0.25">
      <c r="C139" s="11" t="s">
        <v>141</v>
      </c>
      <c r="D139" s="11">
        <v>240583974</v>
      </c>
      <c r="E139" s="11">
        <v>27400000</v>
      </c>
      <c r="F139" s="11">
        <v>213183974</v>
      </c>
      <c r="G139" s="11">
        <v>4662</v>
      </c>
      <c r="H139" s="13">
        <v>44721</v>
      </c>
    </row>
    <row r="140" spans="3:8" ht="15.75" x14ac:dyDescent="0.25">
      <c r="C140" s="11" t="s">
        <v>142</v>
      </c>
      <c r="D140" s="11">
        <v>238427371</v>
      </c>
      <c r="E140" s="11">
        <v>45950000</v>
      </c>
      <c r="F140" s="11">
        <v>192477371</v>
      </c>
      <c r="G140" s="11">
        <v>4661</v>
      </c>
      <c r="H140" s="13">
        <v>44720</v>
      </c>
    </row>
    <row r="141" spans="3:8" ht="15.75" x14ac:dyDescent="0.25">
      <c r="C141" s="11" t="s">
        <v>143</v>
      </c>
      <c r="D141" s="11">
        <v>238724799</v>
      </c>
      <c r="E141" s="11">
        <v>47550000</v>
      </c>
      <c r="F141" s="11">
        <v>191174799</v>
      </c>
      <c r="G141" s="11">
        <v>4660</v>
      </c>
      <c r="H141" s="13">
        <v>44719</v>
      </c>
    </row>
    <row r="142" spans="3:8" ht="15.75" x14ac:dyDescent="0.25">
      <c r="C142" s="11" t="s">
        <v>144</v>
      </c>
      <c r="D142" s="11">
        <v>229550000</v>
      </c>
      <c r="E142" s="11">
        <v>38550000</v>
      </c>
      <c r="F142" s="11">
        <v>191000000</v>
      </c>
      <c r="G142" s="11">
        <v>4659</v>
      </c>
      <c r="H142" s="13">
        <v>44718</v>
      </c>
    </row>
    <row r="143" spans="3:8" ht="15.75" x14ac:dyDescent="0.25">
      <c r="C143" s="11" t="s">
        <v>145</v>
      </c>
      <c r="D143" s="11">
        <v>228709615</v>
      </c>
      <c r="E143" s="11">
        <v>20100000</v>
      </c>
      <c r="F143" s="11">
        <v>208609615</v>
      </c>
      <c r="G143" s="11">
        <v>4658</v>
      </c>
      <c r="H143" s="13">
        <v>44717</v>
      </c>
    </row>
    <row r="144" spans="3:8" ht="15.75" x14ac:dyDescent="0.25">
      <c r="C144" s="11" t="s">
        <v>146</v>
      </c>
      <c r="D144" s="11">
        <v>212486209</v>
      </c>
      <c r="E144" s="11">
        <v>19200000</v>
      </c>
      <c r="F144" s="11">
        <v>193286209</v>
      </c>
      <c r="G144" s="11">
        <v>4657</v>
      </c>
      <c r="H144" s="13">
        <v>44714</v>
      </c>
    </row>
    <row r="145" spans="3:8" ht="15.75" x14ac:dyDescent="0.25">
      <c r="C145" s="11" t="s">
        <v>147</v>
      </c>
      <c r="D145" s="11">
        <v>203900000</v>
      </c>
      <c r="E145" s="11">
        <v>51600000</v>
      </c>
      <c r="F145" s="11">
        <v>152300000</v>
      </c>
      <c r="G145" s="11">
        <v>4656</v>
      </c>
      <c r="H145" s="13">
        <v>44713</v>
      </c>
    </row>
    <row r="146" spans="3:8" ht="15.75" x14ac:dyDescent="0.25">
      <c r="C146" s="11" t="s">
        <v>148</v>
      </c>
      <c r="D146" s="12">
        <v>206578307</v>
      </c>
      <c r="E146" s="12">
        <v>46900000</v>
      </c>
      <c r="F146" s="12">
        <v>159678307</v>
      </c>
      <c r="G146" s="11">
        <v>4655</v>
      </c>
      <c r="H146" s="13">
        <v>44712</v>
      </c>
    </row>
    <row r="147" spans="3:8" ht="15.75" x14ac:dyDescent="0.25">
      <c r="C147" s="14" t="s">
        <v>149</v>
      </c>
      <c r="D147" s="12">
        <v>216196141</v>
      </c>
      <c r="E147" s="12">
        <v>41250000</v>
      </c>
      <c r="F147" s="12">
        <v>174946141</v>
      </c>
      <c r="G147" s="11">
        <v>4654</v>
      </c>
      <c r="H147" s="13">
        <v>44711</v>
      </c>
    </row>
    <row r="148" spans="3:8" ht="15.75" x14ac:dyDescent="0.25">
      <c r="C148" s="14" t="s">
        <v>150</v>
      </c>
      <c r="D148" s="12">
        <v>211575844</v>
      </c>
      <c r="E148" s="12">
        <v>19600000</v>
      </c>
      <c r="F148" s="12">
        <v>191975844</v>
      </c>
      <c r="G148" s="11">
        <v>4653</v>
      </c>
      <c r="H148" s="13">
        <v>44710</v>
      </c>
    </row>
    <row r="149" spans="3:8" ht="15.75" x14ac:dyDescent="0.25">
      <c r="C149" s="11" t="s">
        <v>151</v>
      </c>
      <c r="D149" s="12">
        <v>210116617</v>
      </c>
      <c r="E149" s="12">
        <v>19400000</v>
      </c>
      <c r="F149" s="12">
        <v>190716617</v>
      </c>
      <c r="G149" s="11">
        <v>4652</v>
      </c>
      <c r="H149" s="13">
        <v>44707</v>
      </c>
    </row>
    <row r="150" spans="3:8" ht="15.75" x14ac:dyDescent="0.25">
      <c r="C150" s="11" t="s">
        <v>152</v>
      </c>
      <c r="D150" s="12">
        <v>222044487</v>
      </c>
      <c r="E150" s="12">
        <v>50800000</v>
      </c>
      <c r="F150" s="12">
        <v>171244487</v>
      </c>
      <c r="G150" s="11">
        <v>4651</v>
      </c>
      <c r="H150" s="13">
        <v>44706</v>
      </c>
    </row>
    <row r="151" spans="3:8" ht="15.75" x14ac:dyDescent="0.25">
      <c r="C151" s="14" t="s">
        <v>153</v>
      </c>
      <c r="D151" s="12">
        <v>220360000</v>
      </c>
      <c r="E151" s="12">
        <v>47400000</v>
      </c>
      <c r="F151" s="12">
        <v>172960000</v>
      </c>
      <c r="G151" s="11">
        <v>4650</v>
      </c>
      <c r="H151" s="13">
        <v>44705</v>
      </c>
    </row>
    <row r="152" spans="3:8" ht="15.75" x14ac:dyDescent="0.25">
      <c r="C152" s="14" t="s">
        <v>154</v>
      </c>
      <c r="D152" s="12">
        <v>205004248</v>
      </c>
      <c r="E152" s="12">
        <v>19650000</v>
      </c>
      <c r="F152" s="12">
        <v>185354248</v>
      </c>
      <c r="G152" s="11">
        <v>4649</v>
      </c>
      <c r="H152" s="13">
        <v>44703</v>
      </c>
    </row>
    <row r="153" spans="3:8" ht="15.75" x14ac:dyDescent="0.25">
      <c r="C153" s="11" t="s">
        <v>155</v>
      </c>
      <c r="D153" s="12">
        <v>197812803</v>
      </c>
      <c r="E153" s="12">
        <v>19400000</v>
      </c>
      <c r="F153" s="12">
        <v>178412803</v>
      </c>
      <c r="G153" s="11">
        <v>4648</v>
      </c>
      <c r="H153" s="13">
        <v>44700</v>
      </c>
    </row>
    <row r="154" spans="3:8" ht="15.75" x14ac:dyDescent="0.25">
      <c r="C154" s="11" t="s">
        <v>156</v>
      </c>
      <c r="D154" s="12">
        <v>198602975</v>
      </c>
      <c r="E154" s="12">
        <v>51700000</v>
      </c>
      <c r="F154" s="12">
        <v>146902975</v>
      </c>
      <c r="G154" s="11">
        <v>4647</v>
      </c>
      <c r="H154" s="13">
        <v>44699</v>
      </c>
    </row>
    <row r="155" spans="3:8" ht="15.75" x14ac:dyDescent="0.25">
      <c r="C155" s="14" t="s">
        <v>157</v>
      </c>
      <c r="D155" s="12">
        <v>191326039</v>
      </c>
      <c r="E155" s="12">
        <v>50150000</v>
      </c>
      <c r="F155" s="12">
        <v>141176039</v>
      </c>
      <c r="G155" s="11">
        <v>4646</v>
      </c>
      <c r="H155" s="13">
        <v>44698</v>
      </c>
    </row>
    <row r="156" spans="3:8" ht="15.75" x14ac:dyDescent="0.25">
      <c r="C156" s="14" t="s">
        <v>158</v>
      </c>
      <c r="D156" s="12">
        <v>201943011</v>
      </c>
      <c r="E156" s="12">
        <v>38650000</v>
      </c>
      <c r="F156" s="12">
        <v>163293011</v>
      </c>
      <c r="G156" s="11">
        <v>4645</v>
      </c>
      <c r="H156" s="13">
        <v>44697</v>
      </c>
    </row>
    <row r="157" spans="3:8" ht="15.75" x14ac:dyDescent="0.25">
      <c r="C157" s="11" t="s">
        <v>159</v>
      </c>
      <c r="D157" s="12">
        <v>190205541</v>
      </c>
      <c r="E157" s="12">
        <v>19250000</v>
      </c>
      <c r="F157" s="12">
        <v>170955541</v>
      </c>
      <c r="G157" s="11">
        <v>4644</v>
      </c>
      <c r="H157" s="13">
        <v>44696</v>
      </c>
    </row>
    <row r="158" spans="3:8" ht="15.75" x14ac:dyDescent="0.25">
      <c r="C158" s="11" t="s">
        <v>160</v>
      </c>
      <c r="D158" s="12">
        <v>188796070</v>
      </c>
      <c r="E158" s="12">
        <v>21050000</v>
      </c>
      <c r="F158" s="12">
        <v>167746070</v>
      </c>
      <c r="G158" s="11">
        <v>4643</v>
      </c>
      <c r="H158" s="13">
        <v>44693</v>
      </c>
    </row>
    <row r="159" spans="3:8" ht="15.75" x14ac:dyDescent="0.25">
      <c r="C159" s="11" t="s">
        <v>161</v>
      </c>
      <c r="D159" s="12">
        <v>202253620</v>
      </c>
      <c r="E159" s="12">
        <v>51550000</v>
      </c>
      <c r="F159" s="12">
        <v>150703620</v>
      </c>
      <c r="G159" s="11">
        <v>4642</v>
      </c>
      <c r="H159" s="13">
        <v>44692</v>
      </c>
    </row>
    <row r="160" spans="3:8" ht="15.75" x14ac:dyDescent="0.25">
      <c r="C160" s="11" t="s">
        <v>162</v>
      </c>
      <c r="D160" s="12">
        <v>198898140</v>
      </c>
      <c r="E160" s="12">
        <v>51250000</v>
      </c>
      <c r="F160" s="12">
        <v>147648140</v>
      </c>
      <c r="G160" s="11">
        <v>4641</v>
      </c>
      <c r="H160" s="13">
        <v>44691</v>
      </c>
    </row>
    <row r="161" spans="3:8" ht="15.75" x14ac:dyDescent="0.25">
      <c r="C161" s="11" t="s">
        <v>163</v>
      </c>
      <c r="D161" s="12">
        <v>195557250</v>
      </c>
      <c r="E161" s="12">
        <v>36950000</v>
      </c>
      <c r="F161" s="12">
        <v>158607250</v>
      </c>
      <c r="G161" s="11">
        <v>4640</v>
      </c>
      <c r="H161" s="13">
        <v>44690</v>
      </c>
    </row>
    <row r="162" spans="3:8" ht="15.75" x14ac:dyDescent="0.25">
      <c r="C162" s="11" t="s">
        <v>164</v>
      </c>
      <c r="D162" s="12">
        <v>191771630</v>
      </c>
      <c r="E162" s="12">
        <v>19500000</v>
      </c>
      <c r="F162" s="12">
        <v>172271630</v>
      </c>
      <c r="G162" s="11">
        <v>4639</v>
      </c>
      <c r="H162" s="13">
        <v>44689</v>
      </c>
    </row>
    <row r="163" spans="3:8" ht="15.75" x14ac:dyDescent="0.25">
      <c r="C163" s="11" t="s">
        <v>165</v>
      </c>
      <c r="D163" s="12">
        <v>200358038</v>
      </c>
      <c r="E163" s="12">
        <v>28450000</v>
      </c>
      <c r="F163" s="12">
        <v>171908038</v>
      </c>
      <c r="G163" s="11">
        <v>4638</v>
      </c>
      <c r="H163" s="13">
        <v>44679</v>
      </c>
    </row>
    <row r="164" spans="3:8" ht="15.75" x14ac:dyDescent="0.25">
      <c r="C164" s="11" t="s">
        <v>166</v>
      </c>
      <c r="D164" s="12">
        <v>194095600</v>
      </c>
      <c r="E164" s="12">
        <v>49850000</v>
      </c>
      <c r="F164" s="12">
        <v>144245600</v>
      </c>
      <c r="G164" s="11">
        <v>4637</v>
      </c>
      <c r="H164" s="13">
        <v>44678</v>
      </c>
    </row>
    <row r="165" spans="3:8" ht="15.75" x14ac:dyDescent="0.25">
      <c r="C165" s="11" t="s">
        <v>167</v>
      </c>
      <c r="D165" s="12">
        <v>202739195</v>
      </c>
      <c r="E165" s="12">
        <v>48250000</v>
      </c>
      <c r="F165" s="12">
        <v>154489195</v>
      </c>
      <c r="G165" s="11">
        <v>4636</v>
      </c>
      <c r="H165" s="13">
        <v>44677</v>
      </c>
    </row>
    <row r="166" spans="3:8" ht="15.75" x14ac:dyDescent="0.25">
      <c r="C166" s="11" t="s">
        <v>168</v>
      </c>
      <c r="D166" s="12">
        <v>212967148</v>
      </c>
      <c r="E166" s="12">
        <v>31450000</v>
      </c>
      <c r="F166" s="12">
        <v>181517148</v>
      </c>
      <c r="G166" s="11">
        <v>4635</v>
      </c>
      <c r="H166" s="13">
        <v>44676</v>
      </c>
    </row>
    <row r="167" spans="3:8" ht="15.75" x14ac:dyDescent="0.25">
      <c r="C167" s="11" t="s">
        <v>169</v>
      </c>
      <c r="D167" s="12">
        <v>209502224</v>
      </c>
      <c r="E167" s="12">
        <v>20600000</v>
      </c>
      <c r="F167" s="12">
        <v>188903224</v>
      </c>
      <c r="G167" s="11">
        <v>4634</v>
      </c>
      <c r="H167" s="13">
        <v>44675</v>
      </c>
    </row>
    <row r="168" spans="3:8" ht="15.75" x14ac:dyDescent="0.25">
      <c r="C168" s="11" t="s">
        <v>170</v>
      </c>
      <c r="D168" s="12">
        <v>216902498</v>
      </c>
      <c r="E168" s="12">
        <v>29250000</v>
      </c>
      <c r="F168" s="12">
        <v>187652498</v>
      </c>
      <c r="G168" s="11">
        <v>4633</v>
      </c>
      <c r="H168" s="13">
        <v>44672</v>
      </c>
    </row>
    <row r="169" spans="3:8" ht="15.75" x14ac:dyDescent="0.25">
      <c r="C169" s="11" t="s">
        <v>171</v>
      </c>
      <c r="D169" s="12">
        <v>216142736</v>
      </c>
      <c r="E169" s="12">
        <v>49350000</v>
      </c>
      <c r="F169" s="12">
        <v>166792736</v>
      </c>
      <c r="G169" s="11">
        <v>4632</v>
      </c>
      <c r="H169" s="13">
        <v>44671</v>
      </c>
    </row>
    <row r="170" spans="3:8" ht="15.75" x14ac:dyDescent="0.25">
      <c r="C170" s="11" t="s">
        <v>172</v>
      </c>
      <c r="D170" s="12">
        <v>210903863</v>
      </c>
      <c r="E170" s="12">
        <v>49500000</v>
      </c>
      <c r="F170" s="12">
        <v>161403863</v>
      </c>
      <c r="G170" s="11">
        <v>4631</v>
      </c>
      <c r="H170" s="13">
        <v>44670</v>
      </c>
    </row>
    <row r="171" spans="3:8" ht="15.75" x14ac:dyDescent="0.25">
      <c r="C171" s="11" t="s">
        <v>173</v>
      </c>
      <c r="D171" s="12">
        <v>202233630</v>
      </c>
      <c r="E171" s="12">
        <v>29950000</v>
      </c>
      <c r="F171" s="12">
        <v>172283630</v>
      </c>
      <c r="G171" s="11">
        <v>4630</v>
      </c>
      <c r="H171" s="13">
        <v>44669</v>
      </c>
    </row>
    <row r="172" spans="3:8" ht="15.75" x14ac:dyDescent="0.25">
      <c r="C172" s="11" t="s">
        <v>174</v>
      </c>
      <c r="D172" s="12">
        <v>191560606</v>
      </c>
      <c r="E172" s="12">
        <v>20350000</v>
      </c>
      <c r="F172" s="12">
        <v>171210606</v>
      </c>
      <c r="G172" s="11">
        <v>4629</v>
      </c>
      <c r="H172" s="13">
        <v>44668</v>
      </c>
    </row>
    <row r="173" spans="3:8" ht="15.75" x14ac:dyDescent="0.25">
      <c r="C173" s="11" t="s">
        <v>175</v>
      </c>
      <c r="D173" s="12">
        <v>197905797</v>
      </c>
      <c r="E173" s="12">
        <v>27500000</v>
      </c>
      <c r="F173" s="12">
        <v>170405797</v>
      </c>
      <c r="G173" s="11">
        <v>4628</v>
      </c>
      <c r="H173" s="13">
        <v>44665</v>
      </c>
    </row>
    <row r="174" spans="3:8" ht="15.75" x14ac:dyDescent="0.25">
      <c r="C174" s="14" t="s">
        <v>176</v>
      </c>
      <c r="D174" s="12">
        <v>206655559</v>
      </c>
      <c r="E174" s="12">
        <v>48350000</v>
      </c>
      <c r="F174" s="12">
        <v>158305559</v>
      </c>
      <c r="G174" s="11">
        <v>4627</v>
      </c>
      <c r="H174" s="13">
        <v>44664</v>
      </c>
    </row>
    <row r="175" spans="3:8" ht="15.75" x14ac:dyDescent="0.25">
      <c r="C175" s="11" t="s">
        <v>177</v>
      </c>
      <c r="D175" s="12">
        <v>200466845</v>
      </c>
      <c r="E175" s="12">
        <v>54950000</v>
      </c>
      <c r="F175" s="12">
        <v>145516845</v>
      </c>
      <c r="G175" s="11">
        <v>4626</v>
      </c>
      <c r="H175" s="13">
        <v>44663</v>
      </c>
    </row>
    <row r="176" spans="3:8" ht="15.75" x14ac:dyDescent="0.25">
      <c r="C176" s="11" t="s">
        <v>178</v>
      </c>
      <c r="D176" s="12">
        <v>187073462</v>
      </c>
      <c r="E176" s="12">
        <v>24950000</v>
      </c>
      <c r="F176" s="12">
        <v>162123462</v>
      </c>
      <c r="G176" s="11">
        <v>4625</v>
      </c>
      <c r="H176" s="13">
        <v>44662</v>
      </c>
    </row>
    <row r="177" spans="3:8" ht="15.75" x14ac:dyDescent="0.25">
      <c r="C177" s="11" t="s">
        <v>179</v>
      </c>
      <c r="D177" s="12">
        <v>184303881</v>
      </c>
      <c r="E177" s="12">
        <v>20350000</v>
      </c>
      <c r="F177" s="12">
        <v>163953881</v>
      </c>
      <c r="G177" s="11">
        <v>4624</v>
      </c>
      <c r="H177" s="13">
        <v>44661</v>
      </c>
    </row>
    <row r="178" spans="3:8" ht="15.75" x14ac:dyDescent="0.25">
      <c r="C178" s="11" t="s">
        <v>180</v>
      </c>
      <c r="D178" s="12">
        <v>180378305</v>
      </c>
      <c r="E178" s="12">
        <v>24550000</v>
      </c>
      <c r="F178" s="12">
        <v>155828305</v>
      </c>
      <c r="G178" s="11">
        <v>4623</v>
      </c>
      <c r="H178" s="13">
        <v>44658</v>
      </c>
    </row>
    <row r="179" spans="3:8" ht="15.75" x14ac:dyDescent="0.25">
      <c r="C179" s="14" t="s">
        <v>181</v>
      </c>
      <c r="D179" s="12">
        <v>190965783</v>
      </c>
      <c r="E179" s="12">
        <v>52600000</v>
      </c>
      <c r="F179" s="12">
        <v>138365783</v>
      </c>
      <c r="G179" s="11">
        <v>4622</v>
      </c>
      <c r="H179" s="13">
        <v>44657</v>
      </c>
    </row>
    <row r="180" spans="3:8" ht="15.75" x14ac:dyDescent="0.25">
      <c r="C180" s="14" t="s">
        <v>182</v>
      </c>
      <c r="D180" s="12">
        <v>190458871</v>
      </c>
      <c r="E180" s="12">
        <v>51150000</v>
      </c>
      <c r="F180" s="12">
        <v>139308871</v>
      </c>
      <c r="G180" s="11">
        <v>4621</v>
      </c>
      <c r="H180" s="13">
        <v>44656</v>
      </c>
    </row>
    <row r="181" spans="3:8" ht="15.75" x14ac:dyDescent="0.25">
      <c r="C181" s="11" t="s">
        <v>183</v>
      </c>
      <c r="D181" s="12">
        <v>197465019</v>
      </c>
      <c r="E181" s="12">
        <v>28850000</v>
      </c>
      <c r="F181" s="12">
        <v>168615019</v>
      </c>
      <c r="G181" s="11">
        <v>4620</v>
      </c>
      <c r="H181" s="13">
        <v>44655</v>
      </c>
    </row>
    <row r="182" spans="3:8" ht="15.75" x14ac:dyDescent="0.25">
      <c r="C182" s="11" t="s">
        <v>184</v>
      </c>
      <c r="D182" s="12">
        <v>187148418</v>
      </c>
      <c r="E182" s="12">
        <v>19650000</v>
      </c>
      <c r="F182" s="12">
        <v>167498418</v>
      </c>
      <c r="G182" s="11">
        <v>4619</v>
      </c>
      <c r="H182" s="13">
        <v>44654</v>
      </c>
    </row>
    <row r="183" spans="3:8" ht="15.75" x14ac:dyDescent="0.25">
      <c r="C183" s="11" t="s">
        <v>185</v>
      </c>
      <c r="D183" s="12">
        <v>195823496</v>
      </c>
      <c r="E183" s="12">
        <v>23300000</v>
      </c>
      <c r="F183" s="12">
        <v>172523496</v>
      </c>
      <c r="G183" s="11">
        <v>4618</v>
      </c>
      <c r="H183" s="13">
        <v>44651</v>
      </c>
    </row>
    <row r="184" spans="3:8" ht="15.75" x14ac:dyDescent="0.25">
      <c r="C184" s="11" t="s">
        <v>186</v>
      </c>
      <c r="D184" s="12">
        <v>218256098</v>
      </c>
      <c r="E184" s="12">
        <v>59750000</v>
      </c>
      <c r="F184" s="12">
        <v>158506098</v>
      </c>
      <c r="G184" s="11">
        <v>4617</v>
      </c>
      <c r="H184" s="13">
        <v>44650</v>
      </c>
    </row>
    <row r="185" spans="3:8" ht="15.75" x14ac:dyDescent="0.25">
      <c r="C185" s="11" t="s">
        <v>187</v>
      </c>
      <c r="D185" s="12">
        <v>221239915</v>
      </c>
      <c r="E185" s="12">
        <v>61700000</v>
      </c>
      <c r="F185" s="12">
        <v>159539915</v>
      </c>
      <c r="G185" s="11">
        <v>4616</v>
      </c>
      <c r="H185" s="13">
        <v>44649</v>
      </c>
    </row>
    <row r="186" spans="3:8" ht="15.75" x14ac:dyDescent="0.25">
      <c r="C186" s="14" t="s">
        <v>188</v>
      </c>
      <c r="D186" s="12">
        <v>136596000</v>
      </c>
      <c r="E186" s="12">
        <v>350000</v>
      </c>
      <c r="F186" s="12">
        <v>136246000</v>
      </c>
      <c r="G186" s="11">
        <v>4615</v>
      </c>
      <c r="H186" s="13">
        <v>44648</v>
      </c>
    </row>
    <row r="187" spans="3:8" ht="15.75" x14ac:dyDescent="0.25">
      <c r="C187" s="11" t="s">
        <v>189</v>
      </c>
      <c r="D187" s="12">
        <v>186274552</v>
      </c>
      <c r="E187" s="12">
        <v>30650000</v>
      </c>
      <c r="F187" s="12">
        <v>155624552</v>
      </c>
      <c r="G187" s="11">
        <v>4614</v>
      </c>
      <c r="H187" s="13">
        <v>44647</v>
      </c>
    </row>
    <row r="188" spans="3:8" ht="15.75" x14ac:dyDescent="0.25">
      <c r="C188" s="11" t="s">
        <v>190</v>
      </c>
      <c r="D188" s="12">
        <v>201153180</v>
      </c>
      <c r="E188" s="12">
        <v>46500000</v>
      </c>
      <c r="F188" s="12">
        <v>154653180</v>
      </c>
      <c r="G188" s="11">
        <v>4613</v>
      </c>
      <c r="H188" s="13">
        <v>44644</v>
      </c>
    </row>
    <row r="189" spans="3:8" ht="15.75" x14ac:dyDescent="0.25">
      <c r="C189" s="11" t="s">
        <v>191</v>
      </c>
      <c r="D189" s="12">
        <v>212988000</v>
      </c>
      <c r="E189" s="12">
        <v>56350000</v>
      </c>
      <c r="F189" s="12">
        <v>156638000</v>
      </c>
      <c r="G189" s="11">
        <v>4612</v>
      </c>
      <c r="H189" s="13">
        <v>44643</v>
      </c>
    </row>
    <row r="190" spans="3:8" ht="15.75" x14ac:dyDescent="0.25">
      <c r="C190" s="11" t="s">
        <v>192</v>
      </c>
      <c r="D190" s="12">
        <v>235478795</v>
      </c>
      <c r="E190" s="12">
        <v>64250000</v>
      </c>
      <c r="F190" s="12">
        <v>171228795</v>
      </c>
      <c r="G190" s="11">
        <v>4611</v>
      </c>
      <c r="H190" s="13">
        <v>44642</v>
      </c>
    </row>
    <row r="191" spans="3:8" ht="15.75" x14ac:dyDescent="0.25">
      <c r="C191" s="11" t="s">
        <v>193</v>
      </c>
      <c r="D191" s="12">
        <v>194394000</v>
      </c>
      <c r="E191" s="12">
        <v>27720000</v>
      </c>
      <c r="F191" s="12">
        <v>166674000</v>
      </c>
      <c r="G191" s="11">
        <v>4610</v>
      </c>
      <c r="H191" s="13">
        <v>44637</v>
      </c>
    </row>
    <row r="192" spans="3:8" ht="15.75" x14ac:dyDescent="0.25">
      <c r="C192" s="11" t="s">
        <v>194</v>
      </c>
      <c r="D192" s="12">
        <v>192184468</v>
      </c>
      <c r="E192" s="12">
        <v>64440000</v>
      </c>
      <c r="F192" s="12">
        <v>127744468</v>
      </c>
      <c r="G192" s="11">
        <v>4609</v>
      </c>
      <c r="H192" s="13">
        <v>44636</v>
      </c>
    </row>
    <row r="193" spans="3:8" ht="15.75" x14ac:dyDescent="0.25">
      <c r="C193" s="11" t="s">
        <v>195</v>
      </c>
      <c r="D193" s="12">
        <v>190612616</v>
      </c>
      <c r="E193" s="12">
        <v>65800000</v>
      </c>
      <c r="F193" s="12">
        <v>124812616</v>
      </c>
      <c r="G193" s="11">
        <v>4608</v>
      </c>
      <c r="H193" s="13">
        <v>44635</v>
      </c>
    </row>
    <row r="194" spans="3:8" ht="15.75" x14ac:dyDescent="0.25">
      <c r="C194" s="11" t="s">
        <v>196</v>
      </c>
      <c r="D194" s="12">
        <v>155310880</v>
      </c>
      <c r="E194" s="12">
        <v>35980000</v>
      </c>
      <c r="F194" s="12">
        <v>119330880</v>
      </c>
      <c r="G194" s="12">
        <v>4607</v>
      </c>
      <c r="H194" s="13">
        <v>44634</v>
      </c>
    </row>
    <row r="195" spans="3:8" ht="15.75" x14ac:dyDescent="0.25">
      <c r="C195" s="11" t="s">
        <v>197</v>
      </c>
      <c r="D195" s="12">
        <v>180911943</v>
      </c>
      <c r="E195" s="12">
        <v>18980000</v>
      </c>
      <c r="F195" s="12">
        <v>161931943</v>
      </c>
      <c r="G195" s="11">
        <v>4606</v>
      </c>
      <c r="H195" s="13">
        <v>44633</v>
      </c>
    </row>
    <row r="196" spans="3:8" ht="15.75" x14ac:dyDescent="0.25">
      <c r="C196" s="11" t="s">
        <v>198</v>
      </c>
      <c r="D196" s="12">
        <v>192948383</v>
      </c>
      <c r="E196" s="12">
        <v>34820000</v>
      </c>
      <c r="F196" s="12">
        <v>158128383</v>
      </c>
      <c r="G196" s="11">
        <v>4605</v>
      </c>
      <c r="H196" s="13">
        <v>44630</v>
      </c>
    </row>
    <row r="197" spans="3:8" ht="15.75" x14ac:dyDescent="0.25">
      <c r="C197" s="11" t="s">
        <v>199</v>
      </c>
      <c r="D197" s="12">
        <v>208514298</v>
      </c>
      <c r="E197" s="12">
        <v>73560000</v>
      </c>
      <c r="F197" s="12">
        <v>134954298</v>
      </c>
      <c r="G197" s="11">
        <v>4604</v>
      </c>
      <c r="H197" s="13">
        <v>44629</v>
      </c>
    </row>
    <row r="198" spans="3:8" ht="15.75" x14ac:dyDescent="0.25">
      <c r="C198" s="11" t="s">
        <v>200</v>
      </c>
      <c r="D198" s="12">
        <v>197727321</v>
      </c>
      <c r="E198" s="12">
        <v>80160000</v>
      </c>
      <c r="F198" s="12">
        <v>117567321</v>
      </c>
      <c r="G198" s="11">
        <v>4603</v>
      </c>
      <c r="H198" s="13">
        <v>44628</v>
      </c>
    </row>
    <row r="199" spans="3:8" ht="15.75" x14ac:dyDescent="0.25">
      <c r="C199" s="11" t="s">
        <v>201</v>
      </c>
      <c r="D199" s="12">
        <v>109987000</v>
      </c>
      <c r="E199" s="12">
        <v>16820000</v>
      </c>
      <c r="F199" s="12">
        <v>93167000</v>
      </c>
      <c r="G199" s="11">
        <v>4602</v>
      </c>
      <c r="H199" s="13">
        <v>44627</v>
      </c>
    </row>
    <row r="200" spans="3:8" ht="15.75" x14ac:dyDescent="0.25">
      <c r="C200" s="11" t="s">
        <v>202</v>
      </c>
      <c r="D200" s="12">
        <v>113670566</v>
      </c>
      <c r="E200" s="12">
        <v>960000</v>
      </c>
      <c r="F200" s="12">
        <v>112710566</v>
      </c>
      <c r="G200" s="11">
        <v>4601</v>
      </c>
      <c r="H200" s="13">
        <v>44626</v>
      </c>
    </row>
    <row r="201" spans="3:8" ht="15.75" x14ac:dyDescent="0.25">
      <c r="C201" s="11" t="s">
        <v>203</v>
      </c>
      <c r="D201" s="12">
        <v>137900000</v>
      </c>
      <c r="E201" s="12">
        <v>17100000</v>
      </c>
      <c r="F201" s="12">
        <v>120800000</v>
      </c>
      <c r="G201" s="11">
        <v>4600</v>
      </c>
      <c r="H201" s="13">
        <v>44623</v>
      </c>
    </row>
    <row r="202" spans="3:8" ht="15.75" x14ac:dyDescent="0.25">
      <c r="C202" s="11" t="s">
        <v>204</v>
      </c>
      <c r="D202" s="12">
        <v>137672374</v>
      </c>
      <c r="E202" s="12">
        <v>25500000</v>
      </c>
      <c r="F202" s="12">
        <v>112172374</v>
      </c>
      <c r="G202" s="11">
        <v>4599</v>
      </c>
      <c r="H202" s="13">
        <v>44622</v>
      </c>
    </row>
    <row r="203" spans="3:8" ht="15.75" x14ac:dyDescent="0.25">
      <c r="C203" s="14" t="s">
        <v>205</v>
      </c>
      <c r="D203" s="12">
        <v>183922980</v>
      </c>
      <c r="E203" s="12">
        <v>54620000</v>
      </c>
      <c r="F203" s="12">
        <v>129302980</v>
      </c>
      <c r="G203" s="11">
        <v>4598</v>
      </c>
      <c r="H203" s="13">
        <v>44621</v>
      </c>
    </row>
    <row r="204" spans="3:8" ht="15.75" x14ac:dyDescent="0.25">
      <c r="C204" s="11" t="s">
        <v>206</v>
      </c>
      <c r="D204" s="12">
        <v>139773000</v>
      </c>
      <c r="E204" s="12">
        <v>25080000</v>
      </c>
      <c r="F204" s="12">
        <v>114693000</v>
      </c>
      <c r="G204" s="11">
        <v>4597</v>
      </c>
      <c r="H204" s="13">
        <v>44620</v>
      </c>
    </row>
    <row r="205" spans="3:8" ht="15.75" x14ac:dyDescent="0.25">
      <c r="C205" s="11" t="s">
        <v>207</v>
      </c>
      <c r="D205" s="12">
        <v>166721700</v>
      </c>
      <c r="E205" s="12">
        <v>17120000</v>
      </c>
      <c r="F205" s="12">
        <v>149601700</v>
      </c>
      <c r="G205" s="11">
        <v>4596</v>
      </c>
      <c r="H205" s="13">
        <v>44616</v>
      </c>
    </row>
    <row r="206" spans="3:8" ht="15.75" x14ac:dyDescent="0.25">
      <c r="C206" s="11" t="s">
        <v>208</v>
      </c>
      <c r="D206" s="12">
        <v>141941152</v>
      </c>
      <c r="E206" s="12">
        <v>19740000</v>
      </c>
      <c r="F206" s="12">
        <v>122201152</v>
      </c>
      <c r="G206" s="11">
        <v>4595</v>
      </c>
      <c r="H206" s="13">
        <v>44615</v>
      </c>
    </row>
    <row r="207" spans="3:8" ht="15.75" x14ac:dyDescent="0.25">
      <c r="C207" s="11" t="s">
        <v>209</v>
      </c>
      <c r="D207" s="12">
        <v>146264884</v>
      </c>
      <c r="E207" s="12">
        <v>22540000</v>
      </c>
      <c r="F207" s="12">
        <v>123724884</v>
      </c>
      <c r="G207" s="11">
        <v>4594</v>
      </c>
      <c r="H207" s="13">
        <v>44614</v>
      </c>
    </row>
    <row r="208" spans="3:8" ht="15.75" x14ac:dyDescent="0.25">
      <c r="C208" s="11" t="s">
        <v>210</v>
      </c>
      <c r="D208" s="12">
        <v>212648771</v>
      </c>
      <c r="E208" s="12">
        <v>57400000</v>
      </c>
      <c r="F208" s="12">
        <v>155248771</v>
      </c>
      <c r="G208" s="11">
        <v>4593</v>
      </c>
      <c r="H208" s="13">
        <v>44613</v>
      </c>
    </row>
    <row r="209" spans="3:8" ht="15.75" x14ac:dyDescent="0.25">
      <c r="C209" s="11" t="s">
        <v>211</v>
      </c>
      <c r="D209" s="12">
        <v>206892963</v>
      </c>
      <c r="E209" s="12">
        <v>33790000</v>
      </c>
      <c r="F209" s="12">
        <v>173102963</v>
      </c>
      <c r="G209" s="11">
        <v>4592</v>
      </c>
      <c r="H209" s="13">
        <v>44612</v>
      </c>
    </row>
    <row r="210" spans="3:8" ht="15.75" x14ac:dyDescent="0.25">
      <c r="C210" s="11" t="s">
        <v>212</v>
      </c>
      <c r="D210" s="12">
        <v>196252792</v>
      </c>
      <c r="E210" s="12">
        <v>28970000</v>
      </c>
      <c r="F210" s="12">
        <v>167282792</v>
      </c>
      <c r="G210" s="11">
        <v>4591</v>
      </c>
      <c r="H210" s="13">
        <v>44609</v>
      </c>
    </row>
    <row r="211" spans="3:8" ht="15.75" x14ac:dyDescent="0.25">
      <c r="C211" s="11" t="s">
        <v>213</v>
      </c>
      <c r="D211" s="12">
        <v>216508300</v>
      </c>
      <c r="E211" s="12">
        <v>66010000</v>
      </c>
      <c r="F211" s="12">
        <v>150498300</v>
      </c>
      <c r="G211" s="11">
        <v>4590</v>
      </c>
      <c r="H211" s="13">
        <v>44608</v>
      </c>
    </row>
    <row r="212" spans="3:8" ht="15.75" x14ac:dyDescent="0.25">
      <c r="C212" s="11" t="s">
        <v>214</v>
      </c>
      <c r="D212" s="12">
        <v>210690100</v>
      </c>
      <c r="E212" s="12">
        <v>52390000</v>
      </c>
      <c r="F212" s="12">
        <v>158300100</v>
      </c>
      <c r="G212" s="11">
        <v>4589</v>
      </c>
      <c r="H212" s="13">
        <v>44607</v>
      </c>
    </row>
    <row r="213" spans="3:8" ht="15.75" x14ac:dyDescent="0.25">
      <c r="C213" s="11" t="s">
        <v>215</v>
      </c>
      <c r="D213" s="12">
        <v>203680720</v>
      </c>
      <c r="E213" s="12">
        <v>57510000</v>
      </c>
      <c r="F213" s="12">
        <v>146170720</v>
      </c>
      <c r="G213" s="11">
        <v>4588</v>
      </c>
      <c r="H213" s="13">
        <v>44606</v>
      </c>
    </row>
    <row r="214" spans="3:8" ht="15.75" x14ac:dyDescent="0.25">
      <c r="C214" s="11" t="s">
        <v>216</v>
      </c>
      <c r="D214" s="12">
        <v>199473974</v>
      </c>
      <c r="E214" s="12">
        <v>29470000</v>
      </c>
      <c r="F214" s="12">
        <v>170003974</v>
      </c>
      <c r="G214" s="11">
        <v>4587</v>
      </c>
      <c r="H214" s="13">
        <v>44605</v>
      </c>
    </row>
    <row r="215" spans="3:8" ht="15.75" x14ac:dyDescent="0.25">
      <c r="C215" s="11" t="s">
        <v>217</v>
      </c>
      <c r="D215" s="12">
        <v>190838267</v>
      </c>
      <c r="E215" s="12">
        <v>25180000</v>
      </c>
      <c r="F215" s="12">
        <v>165658267</v>
      </c>
      <c r="G215" s="11">
        <v>4586</v>
      </c>
      <c r="H215" s="13">
        <v>44602</v>
      </c>
    </row>
    <row r="216" spans="3:8" ht="15.75" x14ac:dyDescent="0.25">
      <c r="C216" s="14" t="s">
        <v>218</v>
      </c>
      <c r="D216" s="12">
        <v>216156000</v>
      </c>
      <c r="E216" s="12">
        <v>73270000</v>
      </c>
      <c r="F216" s="12">
        <v>142886000</v>
      </c>
      <c r="G216" s="11">
        <v>4585</v>
      </c>
      <c r="H216" s="13">
        <v>44601</v>
      </c>
    </row>
    <row r="217" spans="3:8" ht="15.75" x14ac:dyDescent="0.25">
      <c r="C217" s="11" t="s">
        <v>219</v>
      </c>
      <c r="D217" s="12">
        <v>209062096</v>
      </c>
      <c r="E217" s="12">
        <v>47220000</v>
      </c>
      <c r="F217" s="12">
        <v>161842096</v>
      </c>
      <c r="G217" s="11">
        <v>4584</v>
      </c>
      <c r="H217" s="13">
        <v>44600</v>
      </c>
    </row>
    <row r="218" spans="3:8" ht="15.75" x14ac:dyDescent="0.25">
      <c r="C218" s="11" t="s">
        <v>220</v>
      </c>
      <c r="D218" s="12">
        <v>204493943</v>
      </c>
      <c r="E218" s="12">
        <v>56920000</v>
      </c>
      <c r="F218" s="12">
        <v>147573943</v>
      </c>
      <c r="G218" s="11">
        <v>4583</v>
      </c>
      <c r="H218" s="13">
        <v>44599</v>
      </c>
    </row>
    <row r="219" spans="3:8" ht="15.75" x14ac:dyDescent="0.25">
      <c r="C219" s="11" t="s">
        <v>221</v>
      </c>
      <c r="D219" s="12">
        <v>188251676</v>
      </c>
      <c r="E219" s="12">
        <v>31790000</v>
      </c>
      <c r="F219" s="12">
        <v>156461676</v>
      </c>
      <c r="G219" s="11">
        <v>4582</v>
      </c>
      <c r="H219" s="13">
        <v>44598</v>
      </c>
    </row>
    <row r="220" spans="3:8" ht="15.75" x14ac:dyDescent="0.25">
      <c r="C220" s="11" t="s">
        <v>222</v>
      </c>
      <c r="D220" s="12">
        <v>205787243</v>
      </c>
      <c r="E220" s="12">
        <v>29160000</v>
      </c>
      <c r="F220" s="12">
        <v>176627243</v>
      </c>
      <c r="G220" s="11">
        <v>4581</v>
      </c>
      <c r="H220" s="13">
        <v>44595</v>
      </c>
    </row>
    <row r="221" spans="3:8" ht="15.75" x14ac:dyDescent="0.25">
      <c r="C221" s="11" t="s">
        <v>223</v>
      </c>
      <c r="D221" s="12">
        <v>208935000</v>
      </c>
      <c r="E221" s="12">
        <v>80460000</v>
      </c>
      <c r="F221" s="12">
        <v>128475000</v>
      </c>
      <c r="G221" s="11">
        <v>4580</v>
      </c>
      <c r="H221" s="13">
        <v>44594</v>
      </c>
    </row>
    <row r="222" spans="3:8" ht="15.75" x14ac:dyDescent="0.25">
      <c r="C222" s="11" t="s">
        <v>224</v>
      </c>
      <c r="D222" s="12">
        <v>195313251</v>
      </c>
      <c r="E222" s="12">
        <v>44250000</v>
      </c>
      <c r="F222" s="12">
        <v>151063251</v>
      </c>
      <c r="G222" s="11">
        <v>4579</v>
      </c>
      <c r="H222" s="13">
        <v>44593</v>
      </c>
    </row>
    <row r="223" spans="3:8" ht="15.75" x14ac:dyDescent="0.25">
      <c r="C223" s="11" t="s">
        <v>225</v>
      </c>
      <c r="D223" s="12">
        <v>197370000</v>
      </c>
      <c r="E223" s="12">
        <v>51470000</v>
      </c>
      <c r="F223" s="12">
        <v>145900000</v>
      </c>
      <c r="G223" s="11">
        <v>4578</v>
      </c>
      <c r="H223" s="13">
        <v>44592</v>
      </c>
    </row>
    <row r="224" spans="3:8" ht="15.75" x14ac:dyDescent="0.25">
      <c r="C224" s="11" t="s">
        <v>226</v>
      </c>
      <c r="D224" s="12">
        <v>203579013</v>
      </c>
      <c r="E224" s="12">
        <v>29180000</v>
      </c>
      <c r="F224" s="12">
        <v>174399013</v>
      </c>
      <c r="G224" s="11">
        <v>4577</v>
      </c>
      <c r="H224" s="13">
        <v>44591</v>
      </c>
    </row>
    <row r="225" spans="3:8" ht="15.75" x14ac:dyDescent="0.25">
      <c r="C225" s="11" t="s">
        <v>227</v>
      </c>
      <c r="D225" s="12">
        <v>203325745</v>
      </c>
      <c r="E225" s="12">
        <v>21300000</v>
      </c>
      <c r="F225" s="12">
        <v>182025745</v>
      </c>
      <c r="G225" s="11">
        <v>4576</v>
      </c>
      <c r="H225" s="13">
        <v>44588</v>
      </c>
    </row>
    <row r="226" spans="3:8" ht="15.75" x14ac:dyDescent="0.25">
      <c r="C226" s="11" t="s">
        <v>228</v>
      </c>
      <c r="D226" s="12">
        <v>222033412</v>
      </c>
      <c r="E226" s="12">
        <v>72030000</v>
      </c>
      <c r="F226" s="12">
        <v>150003412</v>
      </c>
      <c r="G226" s="11">
        <v>4575</v>
      </c>
      <c r="H226" s="13">
        <v>44587</v>
      </c>
    </row>
    <row r="227" spans="3:8" ht="15.75" x14ac:dyDescent="0.25">
      <c r="C227" s="11" t="s">
        <v>229</v>
      </c>
      <c r="D227" s="12">
        <v>223085018</v>
      </c>
      <c r="E227" s="12">
        <v>54070000</v>
      </c>
      <c r="F227" s="12">
        <v>169015018</v>
      </c>
      <c r="G227" s="11">
        <v>4574</v>
      </c>
      <c r="H227" s="13">
        <v>44586</v>
      </c>
    </row>
    <row r="228" spans="3:8" ht="15.75" x14ac:dyDescent="0.25">
      <c r="C228" s="11" t="s">
        <v>230</v>
      </c>
      <c r="D228" s="12">
        <v>224809091</v>
      </c>
      <c r="E228" s="12">
        <v>51220000</v>
      </c>
      <c r="F228" s="12">
        <v>173589091</v>
      </c>
      <c r="G228" s="11">
        <v>4573</v>
      </c>
      <c r="H228" s="13">
        <v>44585</v>
      </c>
    </row>
    <row r="229" spans="3:8" ht="15.75" x14ac:dyDescent="0.25">
      <c r="C229" s="11" t="s">
        <v>231</v>
      </c>
      <c r="D229" s="12">
        <v>206469071</v>
      </c>
      <c r="E229" s="12">
        <v>29220000</v>
      </c>
      <c r="F229" s="12">
        <v>177249071</v>
      </c>
      <c r="G229" s="11">
        <v>4572</v>
      </c>
      <c r="H229" s="13">
        <v>44584</v>
      </c>
    </row>
    <row r="230" spans="3:8" ht="15.75" x14ac:dyDescent="0.25">
      <c r="C230" s="11" t="s">
        <v>232</v>
      </c>
      <c r="D230" s="12">
        <v>216562763</v>
      </c>
      <c r="E230" s="12">
        <v>23790000</v>
      </c>
      <c r="F230" s="12">
        <v>192772763</v>
      </c>
      <c r="G230" s="11">
        <v>4571</v>
      </c>
      <c r="H230" s="13">
        <v>44581</v>
      </c>
    </row>
    <row r="231" spans="3:8" ht="15.75" x14ac:dyDescent="0.25">
      <c r="C231" s="11" t="s">
        <v>233</v>
      </c>
      <c r="D231" s="12">
        <v>216481640</v>
      </c>
      <c r="E231" s="12">
        <v>73280000</v>
      </c>
      <c r="F231" s="12">
        <v>143201640</v>
      </c>
      <c r="G231" s="11">
        <v>4570</v>
      </c>
      <c r="H231" s="13">
        <v>44580</v>
      </c>
    </row>
    <row r="232" spans="3:8" ht="15.75" x14ac:dyDescent="0.25">
      <c r="C232" s="11" t="s">
        <v>234</v>
      </c>
      <c r="D232" s="12">
        <v>215448453</v>
      </c>
      <c r="E232" s="12">
        <v>52180000</v>
      </c>
      <c r="F232" s="12">
        <v>163268453</v>
      </c>
      <c r="G232" s="11">
        <v>4569</v>
      </c>
      <c r="H232" s="13">
        <v>44579</v>
      </c>
    </row>
    <row r="233" spans="3:8" ht="15.75" x14ac:dyDescent="0.25">
      <c r="C233" s="11" t="s">
        <v>235</v>
      </c>
      <c r="D233" s="12">
        <v>212729753</v>
      </c>
      <c r="E233" s="12">
        <v>48480000</v>
      </c>
      <c r="F233" s="12">
        <v>164249753</v>
      </c>
      <c r="G233" s="11">
        <v>4568</v>
      </c>
      <c r="H233" s="13">
        <v>44578</v>
      </c>
    </row>
    <row r="234" spans="3:8" ht="15.75" x14ac:dyDescent="0.25">
      <c r="C234" s="11" t="s">
        <v>236</v>
      </c>
      <c r="D234" s="12">
        <v>200073235</v>
      </c>
      <c r="E234" s="12">
        <v>28340000</v>
      </c>
      <c r="F234" s="12">
        <v>171733235</v>
      </c>
      <c r="G234" s="11">
        <v>4567</v>
      </c>
      <c r="H234" s="13">
        <v>44577</v>
      </c>
    </row>
    <row r="235" spans="3:8" ht="15.75" x14ac:dyDescent="0.25">
      <c r="C235" s="11" t="s">
        <v>237</v>
      </c>
      <c r="D235" s="12">
        <v>159105000</v>
      </c>
      <c r="E235" s="12">
        <v>13270000</v>
      </c>
      <c r="F235" s="12">
        <v>145835000</v>
      </c>
      <c r="G235" s="11">
        <v>4566</v>
      </c>
      <c r="H235" s="13">
        <v>44574</v>
      </c>
    </row>
    <row r="236" spans="3:8" ht="15.75" x14ac:dyDescent="0.25">
      <c r="C236" s="11" t="s">
        <v>238</v>
      </c>
      <c r="D236" s="12">
        <v>212727200</v>
      </c>
      <c r="E236" s="12">
        <v>81380000</v>
      </c>
      <c r="F236" s="12">
        <v>131347200</v>
      </c>
      <c r="G236" s="11">
        <v>4565</v>
      </c>
      <c r="H236" s="13">
        <v>44573</v>
      </c>
    </row>
    <row r="237" spans="3:8" ht="15.75" x14ac:dyDescent="0.25">
      <c r="C237" s="11" t="s">
        <v>239</v>
      </c>
      <c r="D237" s="12">
        <v>210686370</v>
      </c>
      <c r="E237" s="12">
        <v>59800000</v>
      </c>
      <c r="F237" s="12">
        <v>150886370</v>
      </c>
      <c r="G237" s="11">
        <v>4564</v>
      </c>
      <c r="H237" s="13">
        <v>44572</v>
      </c>
    </row>
    <row r="238" spans="3:8" ht="15.75" x14ac:dyDescent="0.25">
      <c r="C238" s="11" t="s">
        <v>240</v>
      </c>
      <c r="D238" s="12">
        <v>188043182</v>
      </c>
      <c r="E238" s="12">
        <v>43110000</v>
      </c>
      <c r="F238" s="12">
        <v>144933182</v>
      </c>
      <c r="G238" s="11">
        <v>4563</v>
      </c>
      <c r="H238" s="13">
        <v>44571</v>
      </c>
    </row>
    <row r="239" spans="3:8" ht="15.75" x14ac:dyDescent="0.25">
      <c r="C239" s="11" t="s">
        <v>241</v>
      </c>
      <c r="D239" s="12">
        <v>212620000</v>
      </c>
      <c r="E239" s="12">
        <v>94720000</v>
      </c>
      <c r="F239" s="12">
        <v>117900000</v>
      </c>
      <c r="G239" s="11">
        <v>4561</v>
      </c>
      <c r="H239" s="13">
        <v>44566</v>
      </c>
    </row>
    <row r="240" spans="3:8" ht="15.75" x14ac:dyDescent="0.25">
      <c r="C240" s="11" t="s">
        <v>242</v>
      </c>
      <c r="D240" s="12">
        <v>197870676</v>
      </c>
      <c r="E240" s="12">
        <v>57840000</v>
      </c>
      <c r="F240" s="12">
        <v>140030676</v>
      </c>
      <c r="G240" s="11">
        <v>4560</v>
      </c>
      <c r="H240" s="13">
        <v>44565</v>
      </c>
    </row>
    <row r="241" spans="3:8" ht="15.75" x14ac:dyDescent="0.25">
      <c r="C241" s="11" t="s">
        <v>243</v>
      </c>
      <c r="D241" s="12">
        <v>203192599</v>
      </c>
      <c r="E241" s="12">
        <v>58090000</v>
      </c>
      <c r="F241" s="12">
        <v>145102599</v>
      </c>
      <c r="G241" s="11">
        <v>4559</v>
      </c>
      <c r="H241" s="13">
        <v>44564</v>
      </c>
    </row>
    <row r="242" spans="3:8" x14ac:dyDescent="0.25">
      <c r="H242" s="2"/>
    </row>
    <row r="243" spans="3:8" ht="15.75" x14ac:dyDescent="0.25">
      <c r="C243" s="11" t="s">
        <v>1220</v>
      </c>
      <c r="D243" s="4">
        <f>SUM(D5:D241)</f>
        <v>48244461522</v>
      </c>
      <c r="E243" s="4">
        <f t="shared" ref="E243:F243" si="0">SUM(E5:E241)</f>
        <v>8907160000</v>
      </c>
      <c r="F243" s="4">
        <f t="shared" si="0"/>
        <v>39368186392</v>
      </c>
      <c r="H243" s="2"/>
    </row>
    <row r="244" spans="3:8" x14ac:dyDescent="0.25">
      <c r="H244" s="2"/>
    </row>
    <row r="245" spans="3:8" x14ac:dyDescent="0.25">
      <c r="H245" s="2"/>
    </row>
    <row r="246" spans="3:8" x14ac:dyDescent="0.25">
      <c r="H246" s="2"/>
    </row>
    <row r="247" spans="3:8" x14ac:dyDescent="0.25">
      <c r="H247" s="2"/>
    </row>
    <row r="248" spans="3:8" x14ac:dyDescent="0.25">
      <c r="H248" s="2"/>
    </row>
    <row r="249" spans="3:8" x14ac:dyDescent="0.25">
      <c r="H249" s="2"/>
    </row>
    <row r="250" spans="3:8" x14ac:dyDescent="0.25">
      <c r="H250" s="2"/>
    </row>
  </sheetData>
  <hyperlinks>
    <hyperlink ref="C9" r:id="rId1"/>
    <hyperlink ref="C10" r:id="rId2"/>
    <hyperlink ref="C25" r:id="rId3"/>
    <hyperlink ref="C28" r:id="rId4"/>
    <hyperlink ref="C35" r:id="rId5"/>
    <hyperlink ref="C38" r:id="rId6"/>
    <hyperlink ref="C41" r:id="rId7"/>
    <hyperlink ref="C46" r:id="rId8"/>
    <hyperlink ref="C53" r:id="rId9"/>
    <hyperlink ref="C54" r:id="rId10"/>
    <hyperlink ref="C55" r:id="rId11"/>
    <hyperlink ref="C56" r:id="rId12"/>
    <hyperlink ref="C61" r:id="rId13"/>
    <hyperlink ref="C63" r:id="rId14"/>
    <hyperlink ref="C67" r:id="rId15"/>
    <hyperlink ref="C88" r:id="rId16"/>
    <hyperlink ref="C90" r:id="rId17"/>
    <hyperlink ref="C92" r:id="rId18"/>
    <hyperlink ref="C94" r:id="rId19"/>
    <hyperlink ref="C96" r:id="rId20"/>
    <hyperlink ref="C102" r:id="rId21"/>
    <hyperlink ref="C105" r:id="rId22"/>
    <hyperlink ref="C147" r:id="rId23"/>
    <hyperlink ref="C148" r:id="rId24"/>
    <hyperlink ref="C151" r:id="rId25"/>
    <hyperlink ref="C152" r:id="rId26"/>
    <hyperlink ref="C155" r:id="rId27"/>
    <hyperlink ref="C156" r:id="rId28"/>
    <hyperlink ref="C174" r:id="rId29"/>
    <hyperlink ref="C179" r:id="rId30"/>
    <hyperlink ref="C180" r:id="rId31"/>
    <hyperlink ref="C186" r:id="rId32"/>
    <hyperlink ref="C203" r:id="rId33"/>
    <hyperlink ref="C216" r:id="rId34"/>
  </hyperlinks>
  <pageMargins left="0.7" right="0.7" top="0.75" bottom="0.75" header="0.3" footer="0.3"/>
  <pageSetup orientation="portrait" r:id="rId35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9"/>
  <sheetViews>
    <sheetView workbookViewId="0">
      <selection activeCell="C4" sqref="C4:H4"/>
    </sheetView>
  </sheetViews>
  <sheetFormatPr defaultRowHeight="15" x14ac:dyDescent="0.25"/>
  <cols>
    <col min="4" max="4" width="13.28515625" customWidth="1"/>
    <col min="5" max="5" width="11.140625" bestFit="1" customWidth="1"/>
    <col min="6" max="6" width="15" customWidth="1"/>
    <col min="7" max="7" width="11.140625" bestFit="1" customWidth="1"/>
    <col min="8" max="8" width="9.710937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1176</v>
      </c>
      <c r="D5" s="4">
        <v>188221893</v>
      </c>
      <c r="E5" s="4">
        <v>29920000</v>
      </c>
      <c r="F5" s="4">
        <v>158301893</v>
      </c>
      <c r="G5">
        <v>3644</v>
      </c>
      <c r="H5" s="2">
        <v>43159</v>
      </c>
    </row>
    <row r="6" spans="3:8" x14ac:dyDescent="0.25">
      <c r="C6" t="s">
        <v>1177</v>
      </c>
      <c r="D6" s="4">
        <v>192498405</v>
      </c>
      <c r="E6" s="4">
        <v>43850000</v>
      </c>
      <c r="F6" s="4">
        <v>148648405</v>
      </c>
      <c r="G6">
        <v>3643</v>
      </c>
      <c r="H6" s="2">
        <v>43158</v>
      </c>
    </row>
    <row r="7" spans="3:8" x14ac:dyDescent="0.25">
      <c r="C7" t="s">
        <v>1178</v>
      </c>
      <c r="D7" s="4">
        <v>194248986</v>
      </c>
      <c r="E7" s="4">
        <v>40520000</v>
      </c>
      <c r="F7" s="4">
        <v>153728986</v>
      </c>
      <c r="G7">
        <v>3642</v>
      </c>
      <c r="H7" s="2">
        <v>43157</v>
      </c>
    </row>
    <row r="8" spans="3:8" x14ac:dyDescent="0.25">
      <c r="C8" t="s">
        <v>1179</v>
      </c>
      <c r="D8" s="4">
        <v>194883291</v>
      </c>
      <c r="E8" s="4">
        <v>40780000</v>
      </c>
      <c r="F8" s="4">
        <v>154103291</v>
      </c>
      <c r="G8">
        <v>3641</v>
      </c>
      <c r="H8" s="2">
        <v>43156</v>
      </c>
    </row>
    <row r="9" spans="3:8" x14ac:dyDescent="0.25">
      <c r="C9" t="s">
        <v>1180</v>
      </c>
      <c r="D9" s="4">
        <v>175734132</v>
      </c>
      <c r="E9" s="4">
        <v>17280000</v>
      </c>
      <c r="F9" s="4">
        <v>158454132</v>
      </c>
      <c r="G9">
        <v>3640</v>
      </c>
      <c r="H9" s="2">
        <v>43153</v>
      </c>
    </row>
    <row r="10" spans="3:8" x14ac:dyDescent="0.25">
      <c r="C10" t="s">
        <v>1181</v>
      </c>
      <c r="D10" s="4">
        <v>189834222</v>
      </c>
      <c r="E10" s="4">
        <v>28490000</v>
      </c>
      <c r="F10" s="4">
        <v>161344222</v>
      </c>
      <c r="G10">
        <v>3639</v>
      </c>
      <c r="H10" s="2">
        <v>43152</v>
      </c>
    </row>
    <row r="11" spans="3:8" x14ac:dyDescent="0.25">
      <c r="C11" t="s">
        <v>1182</v>
      </c>
      <c r="D11" s="4">
        <v>190127818</v>
      </c>
      <c r="E11" s="4">
        <v>44970000</v>
      </c>
      <c r="F11" s="4">
        <v>145157818</v>
      </c>
      <c r="G11">
        <v>3638</v>
      </c>
      <c r="H11" s="2">
        <v>43151</v>
      </c>
    </row>
    <row r="12" spans="3:8" x14ac:dyDescent="0.25">
      <c r="C12" t="s">
        <v>1183</v>
      </c>
      <c r="D12" s="4">
        <v>194932241</v>
      </c>
      <c r="E12" s="4">
        <v>40750000</v>
      </c>
      <c r="F12" s="4">
        <v>154182241</v>
      </c>
      <c r="G12">
        <v>3637</v>
      </c>
      <c r="H12" s="2">
        <v>43150</v>
      </c>
    </row>
    <row r="13" spans="3:8" x14ac:dyDescent="0.25">
      <c r="C13" t="s">
        <v>1184</v>
      </c>
      <c r="D13" s="4">
        <v>198173094</v>
      </c>
      <c r="E13" s="4">
        <v>41980000</v>
      </c>
      <c r="F13" s="4">
        <v>156193094</v>
      </c>
      <c r="G13">
        <v>3636</v>
      </c>
      <c r="H13" s="2">
        <v>43149</v>
      </c>
    </row>
    <row r="14" spans="3:8" x14ac:dyDescent="0.25">
      <c r="C14" t="s">
        <v>1185</v>
      </c>
      <c r="D14" s="4">
        <v>182320645</v>
      </c>
      <c r="E14" s="4">
        <v>17780000</v>
      </c>
      <c r="F14" s="4">
        <v>164540645</v>
      </c>
      <c r="G14">
        <v>3635</v>
      </c>
      <c r="H14" s="2">
        <v>43146</v>
      </c>
    </row>
    <row r="15" spans="3:8" x14ac:dyDescent="0.25">
      <c r="C15" t="s">
        <v>1186</v>
      </c>
      <c r="D15" s="4">
        <v>193912578</v>
      </c>
      <c r="E15" s="4">
        <v>30490000</v>
      </c>
      <c r="F15" s="4">
        <v>163422578</v>
      </c>
      <c r="G15">
        <v>3634</v>
      </c>
      <c r="H15" s="2">
        <v>43145</v>
      </c>
    </row>
    <row r="16" spans="3:8" x14ac:dyDescent="0.25">
      <c r="C16" t="s">
        <v>1187</v>
      </c>
      <c r="D16" s="4">
        <v>193497960</v>
      </c>
      <c r="E16" s="4">
        <v>41309800</v>
      </c>
      <c r="F16" s="4">
        <v>152188160</v>
      </c>
      <c r="G16">
        <v>3633</v>
      </c>
      <c r="H16" s="2">
        <v>43144</v>
      </c>
    </row>
    <row r="17" spans="3:8" x14ac:dyDescent="0.25">
      <c r="C17" t="s">
        <v>1188</v>
      </c>
      <c r="D17" s="4">
        <v>194322309</v>
      </c>
      <c r="E17" s="4">
        <v>40320000</v>
      </c>
      <c r="F17" s="4">
        <v>154002309</v>
      </c>
      <c r="G17">
        <v>3632</v>
      </c>
      <c r="H17" s="2">
        <v>43143</v>
      </c>
    </row>
    <row r="18" spans="3:8" x14ac:dyDescent="0.25">
      <c r="C18" t="s">
        <v>1189</v>
      </c>
      <c r="D18" s="4">
        <v>200067351</v>
      </c>
      <c r="E18" s="4">
        <v>42080000</v>
      </c>
      <c r="F18" s="4">
        <v>157987351</v>
      </c>
      <c r="G18">
        <v>3631</v>
      </c>
      <c r="H18" s="2">
        <v>43142</v>
      </c>
    </row>
    <row r="19" spans="3:8" x14ac:dyDescent="0.25">
      <c r="C19" t="s">
        <v>1191</v>
      </c>
      <c r="D19" s="4">
        <v>183287165</v>
      </c>
      <c r="E19" s="4">
        <v>18480000</v>
      </c>
      <c r="F19" s="4" t="s">
        <v>1190</v>
      </c>
      <c r="G19">
        <v>3630</v>
      </c>
      <c r="H19" s="2">
        <v>43139</v>
      </c>
    </row>
    <row r="20" spans="3:8" x14ac:dyDescent="0.25">
      <c r="C20" t="s">
        <v>1192</v>
      </c>
      <c r="D20" s="4">
        <v>192571821</v>
      </c>
      <c r="E20" s="4">
        <v>26960000</v>
      </c>
      <c r="F20" s="4">
        <v>165611821</v>
      </c>
      <c r="G20">
        <v>3629</v>
      </c>
      <c r="H20" s="2">
        <v>43138</v>
      </c>
    </row>
    <row r="21" spans="3:8" x14ac:dyDescent="0.25">
      <c r="C21" t="s">
        <v>1193</v>
      </c>
      <c r="D21" s="4">
        <v>189977380</v>
      </c>
      <c r="E21" s="4">
        <v>45820000</v>
      </c>
      <c r="F21" s="4">
        <v>144157380</v>
      </c>
      <c r="G21">
        <v>3628</v>
      </c>
      <c r="H21" s="2">
        <v>43137</v>
      </c>
    </row>
    <row r="22" spans="3:8" x14ac:dyDescent="0.25">
      <c r="C22" t="s">
        <v>1194</v>
      </c>
      <c r="D22" s="4">
        <v>184979766</v>
      </c>
      <c r="E22" s="4">
        <v>40180000</v>
      </c>
      <c r="F22" s="4">
        <v>144799766</v>
      </c>
      <c r="G22">
        <v>3627</v>
      </c>
      <c r="H22" s="2">
        <v>43222</v>
      </c>
    </row>
    <row r="23" spans="3:8" x14ac:dyDescent="0.25">
      <c r="C23" t="s">
        <v>1195</v>
      </c>
      <c r="D23" s="4">
        <v>185195065</v>
      </c>
      <c r="E23" s="4">
        <v>42250000</v>
      </c>
      <c r="F23" s="4">
        <v>142945065</v>
      </c>
      <c r="G23">
        <v>3626</v>
      </c>
      <c r="H23" s="2">
        <v>43192</v>
      </c>
    </row>
    <row r="24" spans="3:8" x14ac:dyDescent="0.25">
      <c r="C24" t="s">
        <v>1197</v>
      </c>
      <c r="D24" s="4">
        <v>169919883</v>
      </c>
      <c r="E24" s="4" t="s">
        <v>1196</v>
      </c>
      <c r="F24" s="4">
        <v>154469883</v>
      </c>
      <c r="G24">
        <v>3625</v>
      </c>
      <c r="H24" s="2">
        <v>43102</v>
      </c>
    </row>
    <row r="25" spans="3:8" x14ac:dyDescent="0.25">
      <c r="D25" s="4"/>
      <c r="E25" s="4"/>
      <c r="F25" s="4"/>
    </row>
    <row r="26" spans="3:8" x14ac:dyDescent="0.25">
      <c r="D26" s="4"/>
      <c r="E26" s="4"/>
      <c r="F26" s="4"/>
    </row>
    <row r="27" spans="3:8" x14ac:dyDescent="0.25">
      <c r="E27" s="4"/>
      <c r="F27" s="4"/>
    </row>
    <row r="28" spans="3:8" x14ac:dyDescent="0.25">
      <c r="E28" s="4"/>
      <c r="F28" s="4"/>
    </row>
    <row r="29" spans="3:8" x14ac:dyDescent="0.25">
      <c r="E29" s="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6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0.140625" bestFit="1" customWidth="1"/>
    <col min="6" max="6" width="11.140625" bestFit="1" customWidth="1"/>
    <col min="8" max="8" width="9.7109375" bestFit="1" customWidth="1"/>
    <col min="9" max="9" width="14.7109375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x14ac:dyDescent="0.25">
      <c r="C5" t="s">
        <v>1198</v>
      </c>
      <c r="D5" s="4">
        <v>189989620</v>
      </c>
      <c r="E5" s="4">
        <v>35050000</v>
      </c>
      <c r="F5" s="4">
        <v>154939620</v>
      </c>
      <c r="G5">
        <v>3624</v>
      </c>
      <c r="H5" s="2">
        <v>43131</v>
      </c>
    </row>
    <row r="6" spans="3:8" x14ac:dyDescent="0.25">
      <c r="C6" t="s">
        <v>1199</v>
      </c>
      <c r="D6" s="4">
        <v>189667600</v>
      </c>
      <c r="E6" s="4">
        <v>40990000</v>
      </c>
      <c r="F6" s="4">
        <v>148677600</v>
      </c>
      <c r="G6">
        <v>3623</v>
      </c>
      <c r="H6" s="2">
        <v>43130</v>
      </c>
    </row>
    <row r="7" spans="3:8" x14ac:dyDescent="0.25">
      <c r="C7" t="s">
        <v>1200</v>
      </c>
      <c r="D7" s="4">
        <v>185185003</v>
      </c>
      <c r="E7" s="4">
        <v>43530000</v>
      </c>
      <c r="F7" s="4">
        <v>141655003</v>
      </c>
      <c r="G7">
        <v>3622</v>
      </c>
      <c r="H7" s="2">
        <v>43129</v>
      </c>
    </row>
    <row r="8" spans="3:8" x14ac:dyDescent="0.25">
      <c r="C8" t="s">
        <v>1201</v>
      </c>
      <c r="D8" s="4">
        <v>189975125</v>
      </c>
      <c r="E8" s="4">
        <v>37880000</v>
      </c>
      <c r="F8" s="4">
        <v>152095125</v>
      </c>
      <c r="G8">
        <v>3621</v>
      </c>
      <c r="H8" s="2">
        <v>43128</v>
      </c>
    </row>
    <row r="9" spans="3:8" x14ac:dyDescent="0.25">
      <c r="C9" t="s">
        <v>1202</v>
      </c>
      <c r="D9" s="4">
        <v>170172208</v>
      </c>
      <c r="E9" s="4">
        <v>16820000</v>
      </c>
      <c r="F9" s="4">
        <v>153352208</v>
      </c>
      <c r="G9">
        <v>3620</v>
      </c>
      <c r="H9" s="2">
        <v>43125</v>
      </c>
    </row>
    <row r="10" spans="3:8" x14ac:dyDescent="0.25">
      <c r="C10" t="s">
        <v>1203</v>
      </c>
      <c r="D10" s="4">
        <v>172710956</v>
      </c>
      <c r="E10" s="4">
        <v>27820000</v>
      </c>
      <c r="F10" s="4">
        <v>144890956</v>
      </c>
      <c r="G10">
        <v>3619</v>
      </c>
      <c r="H10" s="2">
        <v>43124</v>
      </c>
    </row>
    <row r="11" spans="3:8" x14ac:dyDescent="0.25">
      <c r="C11" t="s">
        <v>1204</v>
      </c>
      <c r="D11" s="4">
        <v>176416806</v>
      </c>
      <c r="E11" s="4">
        <v>46020000</v>
      </c>
      <c r="F11" s="4">
        <v>130396806</v>
      </c>
      <c r="G11">
        <v>3618</v>
      </c>
      <c r="H11" s="2">
        <v>43123</v>
      </c>
    </row>
    <row r="12" spans="3:8" x14ac:dyDescent="0.25">
      <c r="C12" t="s">
        <v>1205</v>
      </c>
      <c r="D12" s="4">
        <v>173457207</v>
      </c>
      <c r="E12" s="4">
        <v>39280000</v>
      </c>
      <c r="F12" s="4">
        <v>134177207</v>
      </c>
      <c r="G12">
        <v>3617</v>
      </c>
      <c r="H12" s="2">
        <v>43122</v>
      </c>
    </row>
    <row r="13" spans="3:8" x14ac:dyDescent="0.25">
      <c r="C13" t="s">
        <v>1206</v>
      </c>
      <c r="D13" s="4">
        <v>185938296</v>
      </c>
      <c r="E13" s="4">
        <v>42280000</v>
      </c>
      <c r="F13" s="4">
        <v>143658296</v>
      </c>
      <c r="G13">
        <v>3616</v>
      </c>
      <c r="H13" s="2">
        <v>43121</v>
      </c>
    </row>
    <row r="14" spans="3:8" x14ac:dyDescent="0.25">
      <c r="C14" t="s">
        <v>1207</v>
      </c>
      <c r="D14" s="4">
        <v>158836581</v>
      </c>
      <c r="E14" s="4">
        <v>16250000</v>
      </c>
      <c r="F14" s="4">
        <v>142586581</v>
      </c>
      <c r="G14">
        <v>3615</v>
      </c>
      <c r="H14" s="2">
        <v>43118</v>
      </c>
    </row>
    <row r="15" spans="3:8" x14ac:dyDescent="0.25">
      <c r="C15" t="s">
        <v>1208</v>
      </c>
      <c r="D15" s="4">
        <v>172515510</v>
      </c>
      <c r="E15" s="4">
        <v>30520000</v>
      </c>
      <c r="F15" s="4">
        <v>141995510</v>
      </c>
      <c r="G15">
        <v>3614</v>
      </c>
      <c r="H15" s="2">
        <v>43117</v>
      </c>
    </row>
    <row r="16" spans="3:8" x14ac:dyDescent="0.25">
      <c r="C16" t="s">
        <v>1209</v>
      </c>
      <c r="D16" s="4">
        <v>182168563</v>
      </c>
      <c r="E16" s="4">
        <v>45020000</v>
      </c>
      <c r="F16" s="4">
        <v>137148563</v>
      </c>
      <c r="G16">
        <v>3613</v>
      </c>
      <c r="H16" s="2">
        <v>43116</v>
      </c>
    </row>
    <row r="17" spans="3:8" x14ac:dyDescent="0.25">
      <c r="C17" t="s">
        <v>1210</v>
      </c>
      <c r="D17" s="4">
        <v>187186874</v>
      </c>
      <c r="E17" s="4">
        <v>38980000</v>
      </c>
      <c r="F17" s="4">
        <v>148206874</v>
      </c>
      <c r="G17">
        <v>3612</v>
      </c>
      <c r="H17" s="2">
        <v>43115</v>
      </c>
    </row>
    <row r="18" spans="3:8" x14ac:dyDescent="0.25">
      <c r="C18" t="s">
        <v>1211</v>
      </c>
      <c r="D18" s="4">
        <v>160578398</v>
      </c>
      <c r="E18" s="4">
        <v>42420000</v>
      </c>
      <c r="F18" s="4">
        <v>118158398</v>
      </c>
      <c r="G18">
        <v>3611</v>
      </c>
      <c r="H18" s="2">
        <v>43114</v>
      </c>
    </row>
    <row r="19" spans="3:8" x14ac:dyDescent="0.25">
      <c r="C19" t="s">
        <v>1212</v>
      </c>
      <c r="D19" s="4">
        <v>170266254</v>
      </c>
      <c r="E19" s="4">
        <v>39650000</v>
      </c>
      <c r="F19" s="4">
        <v>130616254</v>
      </c>
      <c r="G19">
        <v>3610</v>
      </c>
      <c r="H19" s="2">
        <v>43111</v>
      </c>
    </row>
    <row r="20" spans="3:8" x14ac:dyDescent="0.25">
      <c r="C20" t="s">
        <v>1213</v>
      </c>
      <c r="D20" s="4">
        <v>160499164</v>
      </c>
      <c r="E20" s="4">
        <v>61230000</v>
      </c>
      <c r="F20" s="4">
        <v>99269164</v>
      </c>
      <c r="G20">
        <v>3609</v>
      </c>
      <c r="H20" s="2">
        <v>43110</v>
      </c>
    </row>
    <row r="21" spans="3:8" x14ac:dyDescent="0.25">
      <c r="C21" t="s">
        <v>1214</v>
      </c>
      <c r="D21" s="4">
        <v>169796500</v>
      </c>
      <c r="E21" s="4">
        <v>22810000</v>
      </c>
      <c r="F21" s="4">
        <v>146986500</v>
      </c>
      <c r="G21">
        <v>3608</v>
      </c>
      <c r="H21" s="2">
        <v>43109</v>
      </c>
    </row>
    <row r="22" spans="3:8" x14ac:dyDescent="0.25">
      <c r="C22" t="s">
        <v>1215</v>
      </c>
      <c r="D22" s="4">
        <v>160341644</v>
      </c>
      <c r="E22" s="4">
        <v>23740000</v>
      </c>
      <c r="F22" s="4">
        <v>136601644</v>
      </c>
      <c r="G22">
        <v>3607</v>
      </c>
      <c r="H22" s="2">
        <v>43108</v>
      </c>
    </row>
    <row r="23" spans="3:8" x14ac:dyDescent="0.25">
      <c r="C23" t="s">
        <v>1216</v>
      </c>
      <c r="D23" s="4">
        <v>161778091</v>
      </c>
      <c r="E23" s="4">
        <v>24610000</v>
      </c>
      <c r="F23" s="4">
        <v>137168091</v>
      </c>
      <c r="G23">
        <v>3606</v>
      </c>
      <c r="H23" s="2">
        <v>43107</v>
      </c>
    </row>
    <row r="24" spans="3:8" x14ac:dyDescent="0.25">
      <c r="C24" t="s">
        <v>1217</v>
      </c>
      <c r="D24" s="4">
        <v>170863283</v>
      </c>
      <c r="E24" s="4">
        <v>37420000</v>
      </c>
      <c r="F24" s="4">
        <v>133443283</v>
      </c>
      <c r="G24">
        <v>3605</v>
      </c>
      <c r="H24" s="2">
        <v>43104</v>
      </c>
    </row>
    <row r="25" spans="3:8" x14ac:dyDescent="0.25">
      <c r="C25" t="s">
        <v>1218</v>
      </c>
      <c r="D25" s="4">
        <v>184926651</v>
      </c>
      <c r="E25" s="4">
        <v>44100000</v>
      </c>
      <c r="F25" s="4">
        <v>140826651</v>
      </c>
      <c r="G25">
        <v>3604</v>
      </c>
      <c r="H25" s="2">
        <v>43103</v>
      </c>
    </row>
    <row r="26" spans="3:8" x14ac:dyDescent="0.25">
      <c r="C26" t="s">
        <v>1219</v>
      </c>
      <c r="D26" s="4">
        <v>179720743</v>
      </c>
      <c r="E26" s="4">
        <v>31720000</v>
      </c>
      <c r="F26" s="4">
        <v>148000743</v>
      </c>
      <c r="G26">
        <v>3603</v>
      </c>
      <c r="H26" s="2">
        <v>43102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7"/>
  <sheetViews>
    <sheetView topLeftCell="B1" zoomScale="70" zoomScaleNormal="70" workbookViewId="0">
      <selection activeCell="C4" sqref="C4:H4"/>
    </sheetView>
  </sheetViews>
  <sheetFormatPr defaultRowHeight="15" x14ac:dyDescent="0.25"/>
  <cols>
    <col min="3" max="3" width="30.5703125" customWidth="1"/>
    <col min="4" max="4" width="16.7109375" customWidth="1"/>
    <col min="5" max="5" width="14.7109375" customWidth="1"/>
    <col min="6" max="6" width="50.85546875" bestFit="1" customWidth="1"/>
    <col min="8" max="8" width="16.2851562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ht="19.5" thickBot="1" x14ac:dyDescent="0.3">
      <c r="C5" t="s">
        <v>0</v>
      </c>
      <c r="D5" s="4">
        <v>66036811</v>
      </c>
      <c r="E5" s="4">
        <v>32420000</v>
      </c>
      <c r="F5" s="4">
        <v>33616811</v>
      </c>
      <c r="G5" s="1">
        <v>4796</v>
      </c>
      <c r="H5" s="3">
        <v>44924</v>
      </c>
    </row>
    <row r="6" spans="3:8" ht="19.5" thickBot="1" x14ac:dyDescent="0.3">
      <c r="C6" t="s">
        <v>2</v>
      </c>
      <c r="D6" s="4">
        <v>86210219</v>
      </c>
      <c r="E6" s="4" t="s">
        <v>1</v>
      </c>
      <c r="F6" s="4">
        <v>19860219</v>
      </c>
      <c r="G6" s="1">
        <v>4795</v>
      </c>
      <c r="H6" s="3">
        <v>44923</v>
      </c>
    </row>
    <row r="7" spans="3:8" ht="19.5" thickBot="1" x14ac:dyDescent="0.3">
      <c r="C7" t="s">
        <v>4</v>
      </c>
      <c r="D7" s="4">
        <v>56676315</v>
      </c>
      <c r="E7" s="4" t="s">
        <v>3</v>
      </c>
      <c r="F7" s="4">
        <v>17176315</v>
      </c>
      <c r="G7">
        <v>4794</v>
      </c>
      <c r="H7" s="3">
        <v>44922</v>
      </c>
    </row>
    <row r="8" spans="3:8" ht="19.5" thickBot="1" x14ac:dyDescent="0.3">
      <c r="C8" t="s">
        <v>5</v>
      </c>
      <c r="D8" s="4">
        <v>139346305</v>
      </c>
      <c r="E8" s="4">
        <v>81640000</v>
      </c>
      <c r="F8" s="4">
        <v>57706305</v>
      </c>
      <c r="G8" s="4">
        <v>4793</v>
      </c>
      <c r="H8" s="3">
        <v>44921</v>
      </c>
    </row>
    <row r="9" spans="3:8" ht="19.5" thickBot="1" x14ac:dyDescent="0.3">
      <c r="C9" s="7" t="s">
        <v>6</v>
      </c>
      <c r="D9" s="4">
        <v>100142740</v>
      </c>
      <c r="E9" s="4">
        <v>34800000</v>
      </c>
      <c r="F9" s="4">
        <v>65342740</v>
      </c>
      <c r="G9">
        <v>4792</v>
      </c>
      <c r="H9" s="3">
        <v>44917</v>
      </c>
    </row>
    <row r="10" spans="3:8" ht="19.5" thickBot="1" x14ac:dyDescent="0.3">
      <c r="C10" s="7" t="s">
        <v>7</v>
      </c>
      <c r="D10" s="4">
        <v>126067350</v>
      </c>
      <c r="E10" s="4">
        <v>63070000</v>
      </c>
      <c r="F10" s="4">
        <v>62997350</v>
      </c>
      <c r="G10">
        <v>4791</v>
      </c>
      <c r="H10" s="3">
        <v>44916</v>
      </c>
    </row>
    <row r="11" spans="3:8" ht="19.5" thickBot="1" x14ac:dyDescent="0.3">
      <c r="C11" t="s">
        <v>8</v>
      </c>
      <c r="D11" s="4">
        <v>104272839</v>
      </c>
      <c r="E11" s="4">
        <v>46510000</v>
      </c>
      <c r="F11" s="4">
        <v>57762839</v>
      </c>
      <c r="G11" s="1">
        <v>4790</v>
      </c>
      <c r="H11" s="3">
        <v>44915</v>
      </c>
    </row>
    <row r="12" spans="3:8" ht="19.5" thickBot="1" x14ac:dyDescent="0.3">
      <c r="C12" t="s">
        <v>9</v>
      </c>
      <c r="D12" s="4">
        <v>135226314</v>
      </c>
      <c r="E12" s="4">
        <v>59040000</v>
      </c>
      <c r="F12" s="4">
        <v>76186314</v>
      </c>
      <c r="G12" s="1">
        <v>4789</v>
      </c>
      <c r="H12" s="3">
        <v>44914</v>
      </c>
    </row>
    <row r="13" spans="3:8" ht="19.5" thickBot="1" x14ac:dyDescent="0.3">
      <c r="C13" t="s">
        <v>10</v>
      </c>
      <c r="D13" s="4">
        <v>120228591</v>
      </c>
      <c r="E13" s="4">
        <v>22110000</v>
      </c>
      <c r="F13" s="4">
        <v>98118591</v>
      </c>
      <c r="G13" s="1">
        <v>4788</v>
      </c>
      <c r="H13" s="3">
        <v>44913</v>
      </c>
    </row>
    <row r="14" spans="3:8" ht="19.5" thickBot="1" x14ac:dyDescent="0.3">
      <c r="C14" t="s">
        <v>11</v>
      </c>
      <c r="D14" s="4">
        <v>134014495</v>
      </c>
      <c r="E14" s="4">
        <v>37230000</v>
      </c>
      <c r="F14" s="4">
        <v>96784495</v>
      </c>
      <c r="G14" s="1">
        <v>4787</v>
      </c>
      <c r="H14" s="3">
        <v>44910</v>
      </c>
    </row>
    <row r="15" spans="3:8" ht="19.5" thickBot="1" x14ac:dyDescent="0.3">
      <c r="C15" t="s">
        <v>12</v>
      </c>
      <c r="D15" s="4">
        <v>138274640</v>
      </c>
      <c r="E15" s="4">
        <v>62290000</v>
      </c>
      <c r="F15" s="4">
        <v>75984640</v>
      </c>
      <c r="G15" s="1">
        <v>4786</v>
      </c>
      <c r="H15" s="3">
        <v>44909</v>
      </c>
    </row>
    <row r="16" spans="3:8" ht="19.5" thickBot="1" x14ac:dyDescent="0.3">
      <c r="C16" t="s">
        <v>13</v>
      </c>
      <c r="D16" s="4">
        <v>133002096</v>
      </c>
      <c r="E16" s="4">
        <v>47100000</v>
      </c>
      <c r="F16" s="4">
        <v>85902096</v>
      </c>
      <c r="G16" s="1">
        <v>4785</v>
      </c>
      <c r="H16" s="3">
        <v>44908</v>
      </c>
    </row>
    <row r="17" spans="3:8" ht="19.5" thickBot="1" x14ac:dyDescent="0.3">
      <c r="C17" t="s">
        <v>14</v>
      </c>
      <c r="D17" s="4">
        <v>134098495</v>
      </c>
      <c r="E17" s="4">
        <v>49700000</v>
      </c>
      <c r="F17" s="4">
        <v>84398495</v>
      </c>
      <c r="G17" s="1">
        <v>4784</v>
      </c>
      <c r="H17" s="3">
        <v>44907</v>
      </c>
    </row>
    <row r="18" spans="3:8" ht="19.5" thickBot="1" x14ac:dyDescent="0.3">
      <c r="C18" t="s">
        <v>15</v>
      </c>
      <c r="D18" s="4">
        <v>122403967</v>
      </c>
      <c r="E18" s="4">
        <v>20950000</v>
      </c>
      <c r="F18" s="4">
        <v>101453967</v>
      </c>
      <c r="G18" s="8">
        <v>4783</v>
      </c>
      <c r="H18" s="3">
        <v>44906</v>
      </c>
    </row>
    <row r="19" spans="3:8" ht="19.5" thickBot="1" x14ac:dyDescent="0.3">
      <c r="C19" t="s">
        <v>16</v>
      </c>
      <c r="D19" s="4">
        <v>122545559</v>
      </c>
      <c r="E19" s="4">
        <v>32150000</v>
      </c>
      <c r="F19" s="4">
        <v>90395559</v>
      </c>
      <c r="G19" s="8">
        <v>4782</v>
      </c>
      <c r="H19" s="3">
        <v>44903</v>
      </c>
    </row>
    <row r="20" spans="3:8" ht="19.5" thickBot="1" x14ac:dyDescent="0.3">
      <c r="C20" t="s">
        <v>17</v>
      </c>
      <c r="D20" s="4">
        <v>158546192</v>
      </c>
      <c r="E20" s="4">
        <v>43150000</v>
      </c>
      <c r="F20" s="4">
        <v>115396192</v>
      </c>
      <c r="G20" s="1">
        <v>4781</v>
      </c>
      <c r="H20" s="3">
        <v>44902</v>
      </c>
    </row>
    <row r="21" spans="3:8" ht="19.5" thickBot="1" x14ac:dyDescent="0.3">
      <c r="C21" t="s">
        <v>18</v>
      </c>
      <c r="D21" s="4">
        <v>120883780</v>
      </c>
      <c r="E21" s="4">
        <v>30300000</v>
      </c>
      <c r="F21" s="4">
        <v>90583780</v>
      </c>
      <c r="G21" s="1">
        <v>4780</v>
      </c>
      <c r="H21" s="3">
        <v>44901</v>
      </c>
    </row>
    <row r="22" spans="3:8" ht="19.5" thickBot="1" x14ac:dyDescent="0.3">
      <c r="C22" t="s">
        <v>19</v>
      </c>
      <c r="D22" s="4">
        <v>140070601</v>
      </c>
      <c r="E22" s="4">
        <v>42750000</v>
      </c>
      <c r="F22" s="4">
        <v>97320601</v>
      </c>
      <c r="G22" s="1">
        <v>4779</v>
      </c>
      <c r="H22" s="3">
        <v>44900</v>
      </c>
    </row>
    <row r="23" spans="3:8" ht="19.5" thickBot="1" x14ac:dyDescent="0.3">
      <c r="C23" t="s">
        <v>21</v>
      </c>
      <c r="D23" s="4">
        <v>129301909</v>
      </c>
      <c r="E23" s="4">
        <v>20950000</v>
      </c>
      <c r="F23" s="4">
        <v>108351909</v>
      </c>
      <c r="G23" s="8">
        <v>4778</v>
      </c>
      <c r="H23" s="3" t="s">
        <v>20</v>
      </c>
    </row>
    <row r="24" spans="3:8" ht="19.5" thickBot="1" x14ac:dyDescent="0.3">
      <c r="C24" t="s">
        <v>23</v>
      </c>
      <c r="D24" s="4" t="s">
        <v>22</v>
      </c>
      <c r="E24" s="4">
        <v>28000000</v>
      </c>
      <c r="F24" s="4">
        <v>113767000</v>
      </c>
      <c r="G24" s="1">
        <v>4777</v>
      </c>
      <c r="H24" s="3">
        <v>44896</v>
      </c>
    </row>
    <row r="25" spans="3:8" ht="19.5" thickBot="1" x14ac:dyDescent="0.3">
      <c r="D25" s="4"/>
      <c r="E25" s="4"/>
      <c r="F25" s="4"/>
      <c r="H25" s="3"/>
    </row>
    <row r="26" spans="3:8" ht="19.5" thickBot="1" x14ac:dyDescent="0.3">
      <c r="D26" s="4"/>
      <c r="E26" s="4"/>
      <c r="F26" s="4"/>
      <c r="H26" s="3"/>
    </row>
    <row r="27" spans="3:8" ht="19.5" thickBot="1" x14ac:dyDescent="0.3">
      <c r="D27" s="4"/>
      <c r="E27" s="4"/>
      <c r="F27" s="4"/>
      <c r="H27" s="3"/>
    </row>
    <row r="28" spans="3:8" ht="19.5" thickBot="1" x14ac:dyDescent="0.3">
      <c r="D28" s="4"/>
      <c r="E28" s="4"/>
      <c r="F28" s="4"/>
      <c r="H28" s="3"/>
    </row>
    <row r="29" spans="3:8" ht="19.5" thickBot="1" x14ac:dyDescent="0.3">
      <c r="D29" s="4"/>
      <c r="E29" s="4"/>
      <c r="F29" s="4"/>
      <c r="H29" s="3"/>
    </row>
    <row r="30" spans="3:8" ht="19.5" thickBot="1" x14ac:dyDescent="0.3">
      <c r="D30" s="4"/>
      <c r="E30" s="4"/>
      <c r="F30" s="4"/>
      <c r="H30" s="3"/>
    </row>
    <row r="31" spans="3:8" ht="19.5" thickBot="1" x14ac:dyDescent="0.3">
      <c r="D31" s="4"/>
      <c r="E31" s="4"/>
      <c r="F31" s="4"/>
      <c r="H31" s="3"/>
    </row>
    <row r="32" spans="3:8" ht="19.5" thickBot="1" x14ac:dyDescent="0.3">
      <c r="D32" s="4"/>
      <c r="E32" s="4"/>
      <c r="F32" s="4"/>
      <c r="H32" s="3"/>
    </row>
    <row r="33" spans="4:8" ht="19.5" thickBot="1" x14ac:dyDescent="0.3">
      <c r="D33" s="4"/>
      <c r="E33" s="4"/>
      <c r="H33" s="3"/>
    </row>
    <row r="34" spans="4:8" x14ac:dyDescent="0.25">
      <c r="D34" s="4"/>
      <c r="E34" s="4"/>
    </row>
    <row r="35" spans="4:8" x14ac:dyDescent="0.25">
      <c r="D35" s="4"/>
    </row>
    <row r="36" spans="4:8" x14ac:dyDescent="0.25">
      <c r="D36" s="4"/>
    </row>
    <row r="37" spans="4:8" x14ac:dyDescent="0.25">
      <c r="D37" s="4"/>
    </row>
  </sheetData>
  <hyperlinks>
    <hyperlink ref="C9" r:id="rId1"/>
    <hyperlink ref="C10" r:id="rId2"/>
  </hyperlinks>
  <pageMargins left="0.7" right="0.7" top="0.75" bottom="0.75" header="0.3" footer="0.3"/>
  <pageSetup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6"/>
  <sheetViews>
    <sheetView workbookViewId="0">
      <selection activeCell="C4" sqref="C4:H4"/>
    </sheetView>
  </sheetViews>
  <sheetFormatPr defaultRowHeight="15" x14ac:dyDescent="0.25"/>
  <cols>
    <col min="4" max="4" width="11.140625" bestFit="1" customWidth="1"/>
    <col min="5" max="5" width="11.28515625" bestFit="1" customWidth="1"/>
    <col min="6" max="6" width="11.140625" bestFit="1" customWidth="1"/>
    <col min="8" max="8" width="16.28515625" bestFit="1" customWidth="1"/>
  </cols>
  <sheetData>
    <row r="3" spans="3:8" ht="15.75" thickBot="1" x14ac:dyDescent="0.3"/>
    <row r="4" spans="3:8" ht="15.75" x14ac:dyDescent="0.25">
      <c r="C4" s="17" t="s">
        <v>1228</v>
      </c>
      <c r="D4" s="29" t="s">
        <v>1224</v>
      </c>
      <c r="E4" s="30" t="s">
        <v>1223</v>
      </c>
      <c r="F4" s="30" t="s">
        <v>1225</v>
      </c>
      <c r="G4" s="18" t="s">
        <v>1227</v>
      </c>
      <c r="H4" s="18" t="s">
        <v>1226</v>
      </c>
    </row>
    <row r="5" spans="3:8" ht="16.5" thickBot="1" x14ac:dyDescent="0.3">
      <c r="C5" s="7" t="s">
        <v>24</v>
      </c>
      <c r="D5" s="4">
        <v>167816000</v>
      </c>
      <c r="E5" s="4">
        <v>46000000</v>
      </c>
      <c r="F5" s="4">
        <v>121816000</v>
      </c>
      <c r="G5" s="1">
        <v>4776</v>
      </c>
      <c r="H5" s="2">
        <v>44895</v>
      </c>
    </row>
    <row r="6" spans="3:8" x14ac:dyDescent="0.25">
      <c r="C6" t="s">
        <v>25</v>
      </c>
      <c r="D6" s="4">
        <v>141387995</v>
      </c>
      <c r="E6" s="4">
        <v>28000000</v>
      </c>
      <c r="F6" s="4">
        <v>113387995</v>
      </c>
      <c r="G6">
        <v>4775</v>
      </c>
      <c r="H6" s="2">
        <v>44894</v>
      </c>
    </row>
    <row r="7" spans="3:8" x14ac:dyDescent="0.25">
      <c r="C7" t="s">
        <v>26</v>
      </c>
      <c r="D7" s="4">
        <v>139524999</v>
      </c>
      <c r="E7" s="4">
        <v>43150000</v>
      </c>
      <c r="F7" s="4">
        <v>96374999</v>
      </c>
      <c r="G7" s="4">
        <v>4774</v>
      </c>
      <c r="H7" s="2">
        <v>44893</v>
      </c>
    </row>
    <row r="8" spans="3:8" x14ac:dyDescent="0.25">
      <c r="C8" s="7" t="s">
        <v>27</v>
      </c>
      <c r="D8" s="4">
        <v>124991651</v>
      </c>
      <c r="E8" s="4">
        <v>20850000</v>
      </c>
      <c r="F8" s="4">
        <v>104141651</v>
      </c>
      <c r="G8">
        <v>4773</v>
      </c>
      <c r="H8" s="2">
        <v>44892</v>
      </c>
    </row>
    <row r="9" spans="3:8" x14ac:dyDescent="0.25">
      <c r="C9" t="s">
        <v>28</v>
      </c>
      <c r="D9" s="4">
        <v>134335000</v>
      </c>
      <c r="E9" s="4">
        <v>32300000</v>
      </c>
      <c r="F9" s="4">
        <v>102035000</v>
      </c>
      <c r="G9">
        <v>4772</v>
      </c>
      <c r="H9" s="2">
        <v>44889</v>
      </c>
    </row>
    <row r="10" spans="3:8" x14ac:dyDescent="0.25">
      <c r="C10" t="s">
        <v>29</v>
      </c>
      <c r="D10" s="4">
        <v>120571000</v>
      </c>
      <c r="E10" s="4">
        <v>41600000</v>
      </c>
      <c r="F10" s="4">
        <v>78971000</v>
      </c>
      <c r="G10">
        <v>4771</v>
      </c>
      <c r="H10" s="2">
        <v>44888</v>
      </c>
    </row>
    <row r="11" spans="3:8" x14ac:dyDescent="0.25">
      <c r="C11" t="s">
        <v>30</v>
      </c>
      <c r="D11" s="4">
        <v>96552502</v>
      </c>
      <c r="E11" s="4">
        <v>28850000</v>
      </c>
      <c r="F11" s="4">
        <v>67702502</v>
      </c>
      <c r="G11">
        <v>4770</v>
      </c>
      <c r="H11" s="2">
        <v>44887</v>
      </c>
    </row>
    <row r="12" spans="3:8" ht="16.5" thickBot="1" x14ac:dyDescent="0.3">
      <c r="C12" t="s">
        <v>31</v>
      </c>
      <c r="D12" s="4">
        <v>152435000</v>
      </c>
      <c r="E12" s="4">
        <v>38400000</v>
      </c>
      <c r="F12" s="4">
        <v>114035000</v>
      </c>
      <c r="G12" s="1">
        <v>4769</v>
      </c>
      <c r="H12" s="2">
        <v>44886</v>
      </c>
    </row>
    <row r="13" spans="3:8" ht="15.75" thickBot="1" x14ac:dyDescent="0.3">
      <c r="C13" t="s">
        <v>32</v>
      </c>
      <c r="D13" s="4">
        <v>108737665</v>
      </c>
      <c r="E13" s="4">
        <v>19850000</v>
      </c>
      <c r="F13" s="5">
        <v>88887665</v>
      </c>
      <c r="G13">
        <v>4768</v>
      </c>
      <c r="H13" s="2">
        <v>44885</v>
      </c>
    </row>
    <row r="14" spans="3:8" x14ac:dyDescent="0.25">
      <c r="C14" t="s">
        <v>33</v>
      </c>
      <c r="D14" s="4">
        <v>117140000</v>
      </c>
      <c r="E14" s="4">
        <v>34300000</v>
      </c>
      <c r="F14" s="4">
        <v>82840000</v>
      </c>
      <c r="G14">
        <v>4767</v>
      </c>
      <c r="H14" s="2">
        <v>44882</v>
      </c>
    </row>
    <row r="15" spans="3:8" ht="16.5" thickBot="1" x14ac:dyDescent="0.3">
      <c r="C15" s="7" t="s">
        <v>34</v>
      </c>
      <c r="D15" s="4">
        <v>118914435</v>
      </c>
      <c r="E15" s="4">
        <v>38250000</v>
      </c>
      <c r="F15" s="4">
        <v>80664435</v>
      </c>
      <c r="G15" s="1">
        <v>4766</v>
      </c>
      <c r="H15" s="2">
        <v>44881</v>
      </c>
    </row>
    <row r="16" spans="3:8" x14ac:dyDescent="0.25">
      <c r="C16" t="s">
        <v>35</v>
      </c>
      <c r="D16" s="4">
        <v>146702000</v>
      </c>
      <c r="E16" s="4">
        <v>31400000</v>
      </c>
      <c r="F16" s="4">
        <v>115302000</v>
      </c>
      <c r="G16">
        <v>4765</v>
      </c>
      <c r="H16" s="2">
        <v>44880</v>
      </c>
    </row>
    <row r="17" spans="3:8" x14ac:dyDescent="0.25">
      <c r="C17" t="s">
        <v>37</v>
      </c>
      <c r="D17" s="4">
        <v>180893000</v>
      </c>
      <c r="E17" s="4" t="s">
        <v>36</v>
      </c>
      <c r="F17" s="4">
        <v>144043000</v>
      </c>
      <c r="G17">
        <v>4764</v>
      </c>
      <c r="H17" s="2">
        <v>44879</v>
      </c>
    </row>
    <row r="18" spans="3:8" x14ac:dyDescent="0.25">
      <c r="C18" s="7" t="s">
        <v>38</v>
      </c>
      <c r="D18" s="4">
        <v>171603000</v>
      </c>
      <c r="E18" s="4">
        <v>18300000</v>
      </c>
      <c r="F18" s="4">
        <v>153303000</v>
      </c>
      <c r="G18">
        <v>4763</v>
      </c>
      <c r="H18" s="2">
        <v>44878</v>
      </c>
    </row>
    <row r="19" spans="3:8" x14ac:dyDescent="0.25">
      <c r="C19" t="s">
        <v>39</v>
      </c>
      <c r="D19" s="4">
        <v>158086390</v>
      </c>
      <c r="E19" s="4">
        <v>34250000</v>
      </c>
      <c r="F19" s="4">
        <v>123836390</v>
      </c>
      <c r="G19">
        <v>4762</v>
      </c>
      <c r="H19" s="2">
        <v>44875</v>
      </c>
    </row>
    <row r="20" spans="3:8" x14ac:dyDescent="0.25">
      <c r="C20" t="s">
        <v>40</v>
      </c>
      <c r="D20" s="4">
        <v>120415000</v>
      </c>
      <c r="E20" s="4">
        <v>19450000</v>
      </c>
      <c r="F20" s="4">
        <v>100965000</v>
      </c>
      <c r="G20">
        <v>4761</v>
      </c>
      <c r="H20" s="2">
        <v>44874</v>
      </c>
    </row>
    <row r="21" spans="3:8" x14ac:dyDescent="0.25">
      <c r="C21" s="7" t="s">
        <v>41</v>
      </c>
      <c r="D21" s="4">
        <v>104860000</v>
      </c>
      <c r="E21" s="4">
        <v>18450000</v>
      </c>
      <c r="F21" s="4">
        <v>86410000</v>
      </c>
      <c r="G21">
        <v>4760</v>
      </c>
      <c r="H21" s="2">
        <v>44873</v>
      </c>
    </row>
    <row r="22" spans="3:8" x14ac:dyDescent="0.25">
      <c r="C22" t="s">
        <v>42</v>
      </c>
      <c r="D22" s="4">
        <v>80337582</v>
      </c>
      <c r="E22" s="4">
        <v>6800000</v>
      </c>
      <c r="F22" s="4">
        <v>73537582</v>
      </c>
      <c r="G22">
        <v>4759</v>
      </c>
      <c r="H22" s="2">
        <v>44872</v>
      </c>
    </row>
    <row r="23" spans="3:8" x14ac:dyDescent="0.25">
      <c r="C23" t="s">
        <v>43</v>
      </c>
      <c r="D23" s="4">
        <v>135512000</v>
      </c>
      <c r="E23" s="4">
        <v>8600000</v>
      </c>
      <c r="F23" s="4">
        <v>126912000</v>
      </c>
      <c r="G23">
        <v>4758</v>
      </c>
      <c r="H23" s="2">
        <v>44871</v>
      </c>
    </row>
    <row r="24" spans="3:8" x14ac:dyDescent="0.25">
      <c r="C24" t="s">
        <v>44</v>
      </c>
      <c r="D24" s="4">
        <v>128759660</v>
      </c>
      <c r="E24" s="4">
        <v>14100000</v>
      </c>
      <c r="F24" s="4">
        <v>114659660</v>
      </c>
      <c r="G24">
        <v>4757</v>
      </c>
      <c r="H24" s="2">
        <v>44868</v>
      </c>
    </row>
    <row r="25" spans="3:8" x14ac:dyDescent="0.25">
      <c r="C25" t="s">
        <v>45</v>
      </c>
      <c r="D25" s="4">
        <v>120302612</v>
      </c>
      <c r="E25" s="4">
        <v>10300000</v>
      </c>
      <c r="F25" s="4">
        <v>110002612</v>
      </c>
      <c r="G25">
        <v>4756</v>
      </c>
      <c r="H25" s="2">
        <v>44867</v>
      </c>
    </row>
    <row r="26" spans="3:8" x14ac:dyDescent="0.25">
      <c r="C26" s="7" t="s">
        <v>46</v>
      </c>
      <c r="D26" s="4">
        <v>151863380</v>
      </c>
      <c r="E26" s="4">
        <v>6700000</v>
      </c>
      <c r="F26" s="4">
        <v>145163380</v>
      </c>
      <c r="G26">
        <v>4755</v>
      </c>
      <c r="H26" s="2">
        <v>44866</v>
      </c>
    </row>
  </sheetData>
  <hyperlinks>
    <hyperlink ref="C5" r:id="rId1"/>
    <hyperlink ref="C8" r:id="rId2"/>
    <hyperlink ref="C15" r:id="rId3"/>
    <hyperlink ref="C18" r:id="rId4"/>
    <hyperlink ref="C21" r:id="rId5"/>
    <hyperlink ref="C26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71</vt:i4>
      </vt:variant>
    </vt:vector>
  </HeadingPairs>
  <TitlesOfParts>
    <vt:vector size="71" baseType="lpstr">
      <vt:lpstr>Table 1</vt:lpstr>
      <vt:lpstr>Graphic 1</vt:lpstr>
      <vt:lpstr>Graphic 2</vt:lpstr>
      <vt:lpstr>Dinar to Dollar Price 2018-2022</vt:lpstr>
      <vt:lpstr>All Year Total (2022-2018) </vt:lpstr>
      <vt:lpstr>All Year (2022-2018)</vt:lpstr>
      <vt:lpstr>All 2022</vt:lpstr>
      <vt:lpstr>December 2022</vt:lpstr>
      <vt:lpstr>November 2022</vt:lpstr>
      <vt:lpstr>October 2022</vt:lpstr>
      <vt:lpstr>September 2022</vt:lpstr>
      <vt:lpstr>August 2022 </vt:lpstr>
      <vt:lpstr>July 2022</vt:lpstr>
      <vt:lpstr>June 2022</vt:lpstr>
      <vt:lpstr>May 2022</vt:lpstr>
      <vt:lpstr>April 2022</vt:lpstr>
      <vt:lpstr>March 2022</vt:lpstr>
      <vt:lpstr>February 2022</vt:lpstr>
      <vt:lpstr>January 2022</vt:lpstr>
      <vt:lpstr>All 2021</vt:lpstr>
      <vt:lpstr>December 2021</vt:lpstr>
      <vt:lpstr>November 2021</vt:lpstr>
      <vt:lpstr>October 2021</vt:lpstr>
      <vt:lpstr>September 2021</vt:lpstr>
      <vt:lpstr>August 2021</vt:lpstr>
      <vt:lpstr>July 2021</vt:lpstr>
      <vt:lpstr>June 2021</vt:lpstr>
      <vt:lpstr>May 2021</vt:lpstr>
      <vt:lpstr>April 2021</vt:lpstr>
      <vt:lpstr>March 2021</vt:lpstr>
      <vt:lpstr>February 2021</vt:lpstr>
      <vt:lpstr>January 2021</vt:lpstr>
      <vt:lpstr>All 2020</vt:lpstr>
      <vt:lpstr>December 2020</vt:lpstr>
      <vt:lpstr>November 2020</vt:lpstr>
      <vt:lpstr>October 2020</vt:lpstr>
      <vt:lpstr>September 2020</vt:lpstr>
      <vt:lpstr>August 2020</vt:lpstr>
      <vt:lpstr>July 2020</vt:lpstr>
      <vt:lpstr>June 2020</vt:lpstr>
      <vt:lpstr>May 2020</vt:lpstr>
      <vt:lpstr>April 2020</vt:lpstr>
      <vt:lpstr>March 2020</vt:lpstr>
      <vt:lpstr>February 2020</vt:lpstr>
      <vt:lpstr>January 2020</vt:lpstr>
      <vt:lpstr>All 2019</vt:lpstr>
      <vt:lpstr>December 2019</vt:lpstr>
      <vt:lpstr>November 2019</vt:lpstr>
      <vt:lpstr>October 2019</vt:lpstr>
      <vt:lpstr>September 2019</vt:lpstr>
      <vt:lpstr>August 2019</vt:lpstr>
      <vt:lpstr>July 2019</vt:lpstr>
      <vt:lpstr>June 2019</vt:lpstr>
      <vt:lpstr>May 2019</vt:lpstr>
      <vt:lpstr>April 2019</vt:lpstr>
      <vt:lpstr>March 2019</vt:lpstr>
      <vt:lpstr>February 2019</vt:lpstr>
      <vt:lpstr>January 2019</vt:lpstr>
      <vt:lpstr>All 2018</vt:lpstr>
      <vt:lpstr>December 2018</vt:lpstr>
      <vt:lpstr>November 2018</vt:lpstr>
      <vt:lpstr>October 2018</vt:lpstr>
      <vt:lpstr>September 2018</vt:lpstr>
      <vt:lpstr>August 2018</vt:lpstr>
      <vt:lpstr>July 2018</vt:lpstr>
      <vt:lpstr>June 2018</vt:lpstr>
      <vt:lpstr>May 2018</vt:lpstr>
      <vt:lpstr>April 2018</vt:lpstr>
      <vt:lpstr>March 2018</vt:lpstr>
      <vt:lpstr>February 2018</vt:lpstr>
      <vt:lpstr>January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Mahmood</dc:creator>
  <cp:lastModifiedBy>Mahmood</cp:lastModifiedBy>
  <dcterms:created xsi:type="dcterms:W3CDTF">2022-12-28T10:37:14Z</dcterms:created>
  <dcterms:modified xsi:type="dcterms:W3CDTF">2023-01-04T12:21:44Z</dcterms:modified>
</cp:coreProperties>
</file>